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mil\Desktop\nuevos formatos\Modelo PEI\operativo\1\"/>
    </mc:Choice>
  </mc:AlternateContent>
  <xr:revisionPtr revIDLastSave="0" documentId="13_ncr:1_{E5C940D3-DAFB-4E29-ACFB-E37827BA797B}" xr6:coauthVersionLast="47" xr6:coauthVersionMax="47" xr10:uidLastSave="{00000000-0000-0000-0000-000000000000}"/>
  <bookViews>
    <workbookView xWindow="-120" yWindow="-120" windowWidth="29040" windowHeight="15720" tabRatio="678" xr2:uid="{00000000-000D-0000-FFFF-FFFF00000000}"/>
  </bookViews>
  <sheets>
    <sheet name="WP Calculo depreciación" sheetId="18" r:id="rId1"/>
  </sheets>
  <definedNames>
    <definedName name="_MES1">#REF!</definedName>
    <definedName name="AREA_DE_IMPRESI" localSheetId="0">'WP Calculo depreciación'!$B$11:$L$181</definedName>
    <definedName name="AREA_DE_IMPRESI">#REF!</definedName>
    <definedName name="_xlnm.Print_Area" localSheetId="0">'WP Calculo depreciación'!$B$11:$F$183</definedName>
    <definedName name="M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3" i="18" l="1"/>
  <c r="G164" i="18" s="1"/>
  <c r="G165" i="18" s="1"/>
  <c r="G166" i="18" s="1"/>
  <c r="G167" i="18" s="1"/>
  <c r="G168" i="18" s="1"/>
  <c r="G169" i="18" s="1"/>
  <c r="G170" i="18" s="1"/>
  <c r="G171" i="18" s="1"/>
  <c r="G172" i="18" s="1"/>
  <c r="G173" i="18" s="1"/>
  <c r="G174" i="18" s="1"/>
  <c r="G176" i="18" s="1"/>
  <c r="H162" i="18"/>
  <c r="G138" i="18"/>
  <c r="G139" i="18"/>
  <c r="G140" i="18" s="1"/>
  <c r="G141" i="18" s="1"/>
  <c r="G142" i="18" s="1"/>
  <c r="G143" i="18" s="1"/>
  <c r="G144" i="18" s="1"/>
  <c r="G145" i="18" s="1"/>
  <c r="G146" i="18" s="1"/>
  <c r="G147" i="18" s="1"/>
  <c r="G148" i="18" s="1"/>
  <c r="G149" i="18" s="1"/>
  <c r="G151" i="18" s="1"/>
  <c r="H137" i="18"/>
  <c r="G112" i="18"/>
  <c r="G113" i="18" s="1"/>
  <c r="G114" i="18" s="1"/>
  <c r="G115" i="18" s="1"/>
  <c r="G116" i="18" s="1"/>
  <c r="G117" i="18" s="1"/>
  <c r="G118" i="18" s="1"/>
  <c r="G119" i="18" s="1"/>
  <c r="G120" i="18" s="1"/>
  <c r="G121" i="18" s="1"/>
  <c r="G122" i="18" s="1"/>
  <c r="G123" i="18" s="1"/>
  <c r="G125" i="18" s="1"/>
  <c r="H111" i="18"/>
  <c r="G86" i="18"/>
  <c r="G87" i="18" s="1"/>
  <c r="G88" i="18" s="1"/>
  <c r="G89" i="18" s="1"/>
  <c r="G90" i="18" s="1"/>
  <c r="G91" i="18" s="1"/>
  <c r="G92" i="18" s="1"/>
  <c r="G93" i="18" s="1"/>
  <c r="G94" i="18" s="1"/>
  <c r="G95" i="18" s="1"/>
  <c r="G96" i="18" s="1"/>
  <c r="G97" i="18" s="1"/>
  <c r="G99" i="18" s="1"/>
  <c r="H85" i="18"/>
  <c r="H59" i="18"/>
  <c r="G60" i="18"/>
  <c r="G61" i="18"/>
  <c r="G62" i="18" s="1"/>
  <c r="G63" i="18" s="1"/>
  <c r="G64" i="18" s="1"/>
  <c r="G65" i="18" s="1"/>
  <c r="G66" i="18" s="1"/>
  <c r="G67" i="18" s="1"/>
  <c r="G68" i="18" s="1"/>
  <c r="G69" i="18" s="1"/>
  <c r="G70" i="18" s="1"/>
  <c r="G71" i="18" s="1"/>
  <c r="G73" i="18" s="1"/>
  <c r="C138" i="18"/>
  <c r="C139" i="18" s="1"/>
  <c r="C140" i="18" s="1"/>
  <c r="C141" i="18" s="1"/>
  <c r="C112" i="18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M74" i="18"/>
  <c r="C60" i="18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86" i="18"/>
  <c r="D188" i="18"/>
  <c r="E188" i="18"/>
  <c r="L188" i="18"/>
  <c r="J188" i="18"/>
  <c r="M177" i="18"/>
  <c r="L176" i="18"/>
  <c r="L178" i="18"/>
  <c r="L179" i="18" s="1"/>
  <c r="K176" i="18"/>
  <c r="E176" i="18"/>
  <c r="E178" i="18"/>
  <c r="E179" i="18" s="1"/>
  <c r="D176" i="18"/>
  <c r="D178" i="18" s="1"/>
  <c r="D179" i="18" s="1"/>
  <c r="C164" i="18"/>
  <c r="C165" i="18"/>
  <c r="C166" i="18" s="1"/>
  <c r="C167" i="18" s="1"/>
  <c r="C168" i="18" s="1"/>
  <c r="C169" i="18" s="1"/>
  <c r="C170" i="18" s="1"/>
  <c r="C171" i="18" s="1"/>
  <c r="C172" i="18" s="1"/>
  <c r="C173" i="18" s="1"/>
  <c r="C174" i="18" s="1"/>
  <c r="F163" i="18"/>
  <c r="F164" i="18" s="1"/>
  <c r="L159" i="18"/>
  <c r="M100" i="18"/>
  <c r="L99" i="18"/>
  <c r="L101" i="18"/>
  <c r="L102" i="18" s="1"/>
  <c r="K99" i="18"/>
  <c r="E99" i="18"/>
  <c r="E101" i="18"/>
  <c r="E102" i="18" s="1"/>
  <c r="D99" i="18"/>
  <c r="F86" i="18"/>
  <c r="H86" i="18" s="1"/>
  <c r="M85" i="18"/>
  <c r="L82" i="18"/>
  <c r="K151" i="18"/>
  <c r="K125" i="18"/>
  <c r="K73" i="18"/>
  <c r="M152" i="18"/>
  <c r="F188" i="18"/>
  <c r="M162" i="18"/>
  <c r="K76" i="18"/>
  <c r="M126" i="18"/>
  <c r="M137" i="18"/>
  <c r="L151" i="18"/>
  <c r="L153" i="18" s="1"/>
  <c r="L154" i="18" s="1"/>
  <c r="E151" i="18"/>
  <c r="E153" i="18" s="1"/>
  <c r="E154" i="18" s="1"/>
  <c r="D151" i="18"/>
  <c r="D153" i="18"/>
  <c r="D154" i="18" s="1"/>
  <c r="L134" i="18"/>
  <c r="L125" i="18"/>
  <c r="L127" i="18" s="1"/>
  <c r="L128" i="18" s="1"/>
  <c r="E125" i="18"/>
  <c r="E127" i="18"/>
  <c r="E128" i="18" s="1"/>
  <c r="D125" i="18"/>
  <c r="D127" i="18"/>
  <c r="D128" i="18"/>
  <c r="F112" i="18"/>
  <c r="F113" i="18" s="1"/>
  <c r="F114" i="18" s="1"/>
  <c r="H114" i="18" s="1"/>
  <c r="M111" i="18"/>
  <c r="L108" i="18"/>
  <c r="E49" i="18"/>
  <c r="E51" i="18" s="1"/>
  <c r="E52" i="18" s="1"/>
  <c r="D49" i="18"/>
  <c r="D51" i="18" s="1"/>
  <c r="D52" i="18" s="1"/>
  <c r="F36" i="18"/>
  <c r="F37" i="18"/>
  <c r="F38" i="18"/>
  <c r="F39" i="18" s="1"/>
  <c r="F40" i="18" s="1"/>
  <c r="F41" i="18" s="1"/>
  <c r="F42" i="18" s="1"/>
  <c r="F43" i="18" s="1"/>
  <c r="F44" i="18" s="1"/>
  <c r="F45" i="18" s="1"/>
  <c r="F46" i="18" s="1"/>
  <c r="F47" i="18" s="1"/>
  <c r="F49" i="18" s="1"/>
  <c r="L73" i="18"/>
  <c r="L75" i="18" s="1"/>
  <c r="L76" i="18" s="1"/>
  <c r="E73" i="18"/>
  <c r="E75" i="18"/>
  <c r="E76" i="18"/>
  <c r="D73" i="18"/>
  <c r="D75" i="18" s="1"/>
  <c r="D76" i="18" s="1"/>
  <c r="F60" i="18"/>
  <c r="M59" i="18"/>
  <c r="L56" i="18"/>
  <c r="F138" i="18"/>
  <c r="C87" i="18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I188" i="18"/>
  <c r="C142" i="18"/>
  <c r="C143" i="18" s="1"/>
  <c r="C144" i="18" s="1"/>
  <c r="C145" i="18" s="1"/>
  <c r="C146" i="18" s="1"/>
  <c r="C147" i="18" s="1"/>
  <c r="C148" i="18" s="1"/>
  <c r="C149" i="18" s="1"/>
  <c r="H112" i="18"/>
  <c r="J112" i="18" s="1"/>
  <c r="I112" i="18" s="1"/>
  <c r="F61" i="18"/>
  <c r="F62" i="18" s="1"/>
  <c r="D101" i="18"/>
  <c r="D102" i="18" s="1"/>
  <c r="H138" i="18"/>
  <c r="F139" i="18"/>
  <c r="F140" i="18" s="1"/>
  <c r="J114" i="18" l="1"/>
  <c r="J86" i="18"/>
  <c r="I86" i="18" s="1"/>
  <c r="G187" i="18"/>
  <c r="H164" i="18"/>
  <c r="J164" i="18" s="1"/>
  <c r="F165" i="18"/>
  <c r="F166" i="18" s="1"/>
  <c r="H139" i="18"/>
  <c r="J139" i="18" s="1"/>
  <c r="L187" i="18"/>
  <c r="L189" i="18" s="1"/>
  <c r="L190" i="18" s="1"/>
  <c r="F87" i="18"/>
  <c r="H60" i="18"/>
  <c r="J60" i="18" s="1"/>
  <c r="E187" i="18"/>
  <c r="E189" i="18" s="1"/>
  <c r="E190" i="18" s="1"/>
  <c r="F115" i="18"/>
  <c r="H113" i="18"/>
  <c r="J113" i="18" s="1"/>
  <c r="J138" i="18"/>
  <c r="I138" i="18" s="1"/>
  <c r="H166" i="18"/>
  <c r="J166" i="18" s="1"/>
  <c r="F167" i="18"/>
  <c r="H62" i="18"/>
  <c r="J62" i="18" s="1"/>
  <c r="F63" i="18"/>
  <c r="I113" i="18"/>
  <c r="M112" i="18"/>
  <c r="M86" i="18"/>
  <c r="H140" i="18"/>
  <c r="J140" i="18" s="1"/>
  <c r="F141" i="18"/>
  <c r="F51" i="18"/>
  <c r="F52" i="18" s="1"/>
  <c r="H165" i="18"/>
  <c r="J165" i="18" s="1"/>
  <c r="H61" i="18"/>
  <c r="J61" i="18" s="1"/>
  <c r="K187" i="18"/>
  <c r="D187" i="18"/>
  <c r="D189" i="18" s="1"/>
  <c r="D190" i="18" s="1"/>
  <c r="H163" i="18"/>
  <c r="J163" i="18" s="1"/>
  <c r="M188" i="18"/>
  <c r="F116" i="18" l="1"/>
  <c r="H115" i="18"/>
  <c r="J115" i="18" s="1"/>
  <c r="H87" i="18"/>
  <c r="J87" i="18" s="1"/>
  <c r="I87" i="18" s="1"/>
  <c r="F88" i="18"/>
  <c r="I60" i="18"/>
  <c r="I114" i="18"/>
  <c r="M113" i="18"/>
  <c r="H63" i="18"/>
  <c r="J63" i="18" s="1"/>
  <c r="F64" i="18"/>
  <c r="F168" i="18"/>
  <c r="H167" i="18"/>
  <c r="J167" i="18" s="1"/>
  <c r="I163" i="18"/>
  <c r="M138" i="18"/>
  <c r="I139" i="18"/>
  <c r="H141" i="18"/>
  <c r="J141" i="18" s="1"/>
  <c r="F142" i="18"/>
  <c r="M87" i="18" l="1"/>
  <c r="H116" i="18"/>
  <c r="J116" i="18" s="1"/>
  <c r="F117" i="18"/>
  <c r="F89" i="18"/>
  <c r="H88" i="18"/>
  <c r="J88" i="18" s="1"/>
  <c r="I88" i="18" s="1"/>
  <c r="F143" i="18"/>
  <c r="H142" i="18"/>
  <c r="J142" i="18" s="1"/>
  <c r="I164" i="18"/>
  <c r="M163" i="18"/>
  <c r="F169" i="18"/>
  <c r="H168" i="18"/>
  <c r="J168" i="18" s="1"/>
  <c r="F65" i="18"/>
  <c r="H64" i="18"/>
  <c r="J64" i="18" s="1"/>
  <c r="I115" i="18"/>
  <c r="M114" i="18"/>
  <c r="I140" i="18"/>
  <c r="M139" i="18"/>
  <c r="I61" i="18"/>
  <c r="M60" i="18"/>
  <c r="M88" i="18" l="1"/>
  <c r="H89" i="18"/>
  <c r="J89" i="18" s="1"/>
  <c r="I89" i="18" s="1"/>
  <c r="F90" i="18"/>
  <c r="F118" i="18"/>
  <c r="H117" i="18"/>
  <c r="J117" i="18" s="1"/>
  <c r="I141" i="18"/>
  <c r="M140" i="18"/>
  <c r="I62" i="18"/>
  <c r="M61" i="18"/>
  <c r="H65" i="18"/>
  <c r="J65" i="18" s="1"/>
  <c r="F66" i="18"/>
  <c r="F170" i="18"/>
  <c r="H169" i="18"/>
  <c r="J169" i="18" s="1"/>
  <c r="H143" i="18"/>
  <c r="J143" i="18" s="1"/>
  <c r="F144" i="18"/>
  <c r="M115" i="18"/>
  <c r="I116" i="18"/>
  <c r="I165" i="18"/>
  <c r="M164" i="18"/>
  <c r="M89" i="18" l="1"/>
  <c r="F119" i="18"/>
  <c r="H118" i="18"/>
  <c r="J118" i="18" s="1"/>
  <c r="F91" i="18"/>
  <c r="H90" i="18"/>
  <c r="J90" i="18" s="1"/>
  <c r="I90" i="18" s="1"/>
  <c r="I117" i="18"/>
  <c r="M116" i="18"/>
  <c r="F171" i="18"/>
  <c r="H170" i="18"/>
  <c r="J170" i="18" s="1"/>
  <c r="I63" i="18"/>
  <c r="M62" i="18"/>
  <c r="M165" i="18"/>
  <c r="I166" i="18"/>
  <c r="F67" i="18"/>
  <c r="H66" i="18"/>
  <c r="J66" i="18" s="1"/>
  <c r="I142" i="18"/>
  <c r="M141" i="18"/>
  <c r="F145" i="18"/>
  <c r="H144" i="18"/>
  <c r="J144" i="18" s="1"/>
  <c r="M90" i="18" l="1"/>
  <c r="H119" i="18"/>
  <c r="J119" i="18" s="1"/>
  <c r="F120" i="18"/>
  <c r="H91" i="18"/>
  <c r="J91" i="18" s="1"/>
  <c r="I91" i="18" s="1"/>
  <c r="F92" i="18"/>
  <c r="H171" i="18"/>
  <c r="J171" i="18" s="1"/>
  <c r="F172" i="18"/>
  <c r="I143" i="18"/>
  <c r="M142" i="18"/>
  <c r="I167" i="18"/>
  <c r="M166" i="18"/>
  <c r="I64" i="18"/>
  <c r="M63" i="18"/>
  <c r="H145" i="18"/>
  <c r="J145" i="18" s="1"/>
  <c r="F146" i="18"/>
  <c r="H67" i="18"/>
  <c r="J67" i="18" s="1"/>
  <c r="F68" i="18"/>
  <c r="I118" i="18"/>
  <c r="M117" i="18"/>
  <c r="M91" i="18" l="1"/>
  <c r="H92" i="18"/>
  <c r="J92" i="18" s="1"/>
  <c r="I92" i="18" s="1"/>
  <c r="F93" i="18"/>
  <c r="H120" i="18"/>
  <c r="J120" i="18" s="1"/>
  <c r="F121" i="18"/>
  <c r="H146" i="18"/>
  <c r="J146" i="18" s="1"/>
  <c r="F147" i="18"/>
  <c r="F173" i="18"/>
  <c r="H172" i="18"/>
  <c r="J172" i="18" s="1"/>
  <c r="I168" i="18"/>
  <c r="M167" i="18"/>
  <c r="H68" i="18"/>
  <c r="J68" i="18" s="1"/>
  <c r="F69" i="18"/>
  <c r="I119" i="18"/>
  <c r="M118" i="18"/>
  <c r="I65" i="18"/>
  <c r="M64" i="18"/>
  <c r="I144" i="18"/>
  <c r="M143" i="18"/>
  <c r="M92" i="18" l="1"/>
  <c r="F122" i="18"/>
  <c r="H121" i="18"/>
  <c r="J121" i="18" s="1"/>
  <c r="F94" i="18"/>
  <c r="H93" i="18"/>
  <c r="J93" i="18" s="1"/>
  <c r="I93" i="18" s="1"/>
  <c r="I169" i="18"/>
  <c r="M168" i="18"/>
  <c r="I66" i="18"/>
  <c r="M65" i="18"/>
  <c r="H69" i="18"/>
  <c r="J69" i="18" s="1"/>
  <c r="F70" i="18"/>
  <c r="F174" i="18"/>
  <c r="H173" i="18"/>
  <c r="J173" i="18" s="1"/>
  <c r="H147" i="18"/>
  <c r="J147" i="18" s="1"/>
  <c r="F148" i="18"/>
  <c r="I145" i="18"/>
  <c r="M144" i="18"/>
  <c r="I120" i="18"/>
  <c r="M119" i="18"/>
  <c r="M93" i="18" l="1"/>
  <c r="H122" i="18"/>
  <c r="J122" i="18" s="1"/>
  <c r="F123" i="18"/>
  <c r="H94" i="18"/>
  <c r="J94" i="18" s="1"/>
  <c r="I94" i="18" s="1"/>
  <c r="F95" i="18"/>
  <c r="I146" i="18"/>
  <c r="M145" i="18"/>
  <c r="F176" i="18"/>
  <c r="F178" i="18" s="1"/>
  <c r="F179" i="18" s="1"/>
  <c r="H174" i="18"/>
  <c r="H70" i="18"/>
  <c r="J70" i="18" s="1"/>
  <c r="F71" i="18"/>
  <c r="I67" i="18"/>
  <c r="M66" i="18"/>
  <c r="I121" i="18"/>
  <c r="M120" i="18"/>
  <c r="H148" i="18"/>
  <c r="J148" i="18" s="1"/>
  <c r="F149" i="18"/>
  <c r="I170" i="18"/>
  <c r="M169" i="18"/>
  <c r="M94" i="18" l="1"/>
  <c r="F96" i="18"/>
  <c r="H95" i="18"/>
  <c r="J95" i="18" s="1"/>
  <c r="I95" i="18" s="1"/>
  <c r="H123" i="18"/>
  <c r="F125" i="18"/>
  <c r="F127" i="18" s="1"/>
  <c r="F128" i="18" s="1"/>
  <c r="F73" i="18"/>
  <c r="H71" i="18"/>
  <c r="M95" i="18"/>
  <c r="I171" i="18"/>
  <c r="M170" i="18"/>
  <c r="H149" i="18"/>
  <c r="F151" i="18"/>
  <c r="F153" i="18" s="1"/>
  <c r="F154" i="18" s="1"/>
  <c r="I122" i="18"/>
  <c r="M121" i="18"/>
  <c r="I147" i="18"/>
  <c r="M146" i="18"/>
  <c r="H176" i="18"/>
  <c r="J174" i="18"/>
  <c r="J176" i="18" s="1"/>
  <c r="J178" i="18" s="1"/>
  <c r="J179" i="18" s="1"/>
  <c r="I68" i="18"/>
  <c r="M67" i="18"/>
  <c r="H96" i="18" l="1"/>
  <c r="J96" i="18" s="1"/>
  <c r="I96" i="18" s="1"/>
  <c r="M96" i="18" s="1"/>
  <c r="F97" i="18"/>
  <c r="J123" i="18"/>
  <c r="J125" i="18" s="1"/>
  <c r="J127" i="18" s="1"/>
  <c r="J128" i="18" s="1"/>
  <c r="H125" i="18"/>
  <c r="J149" i="18"/>
  <c r="J151" i="18" s="1"/>
  <c r="J153" i="18" s="1"/>
  <c r="J154" i="18" s="1"/>
  <c r="H151" i="18"/>
  <c r="I69" i="18"/>
  <c r="M68" i="18"/>
  <c r="I123" i="18"/>
  <c r="M122" i="18"/>
  <c r="I172" i="18"/>
  <c r="M171" i="18"/>
  <c r="J71" i="18"/>
  <c r="J73" i="18" s="1"/>
  <c r="H73" i="18"/>
  <c r="I148" i="18"/>
  <c r="M147" i="18"/>
  <c r="F75" i="18"/>
  <c r="F76" i="18" s="1"/>
  <c r="H97" i="18" l="1"/>
  <c r="F99" i="18"/>
  <c r="I125" i="18"/>
  <c r="I127" i="18" s="1"/>
  <c r="I128" i="18" s="1"/>
  <c r="M123" i="18"/>
  <c r="M125" i="18" s="1"/>
  <c r="M127" i="18" s="1"/>
  <c r="M128" i="18" s="1"/>
  <c r="J75" i="18"/>
  <c r="J76" i="18" s="1"/>
  <c r="I149" i="18"/>
  <c r="M148" i="18"/>
  <c r="I173" i="18"/>
  <c r="M172" i="18"/>
  <c r="I70" i="18"/>
  <c r="M69" i="18"/>
  <c r="F101" i="18" l="1"/>
  <c r="F102" i="18" s="1"/>
  <c r="F187" i="18"/>
  <c r="F189" i="18" s="1"/>
  <c r="F190" i="18" s="1"/>
  <c r="J97" i="18"/>
  <c r="H99" i="18"/>
  <c r="H187" i="18" s="1"/>
  <c r="I151" i="18"/>
  <c r="I153" i="18" s="1"/>
  <c r="I154" i="18" s="1"/>
  <c r="M149" i="18"/>
  <c r="M151" i="18" s="1"/>
  <c r="M153" i="18" s="1"/>
  <c r="M154" i="18" s="1"/>
  <c r="I71" i="18"/>
  <c r="M70" i="18"/>
  <c r="I174" i="18"/>
  <c r="M173" i="18"/>
  <c r="J99" i="18" l="1"/>
  <c r="I97" i="18"/>
  <c r="I176" i="18"/>
  <c r="I178" i="18" s="1"/>
  <c r="I179" i="18" s="1"/>
  <c r="M174" i="18"/>
  <c r="M176" i="18" s="1"/>
  <c r="M178" i="18" s="1"/>
  <c r="M179" i="18" s="1"/>
  <c r="I73" i="18"/>
  <c r="M71" i="18"/>
  <c r="M73" i="18" s="1"/>
  <c r="I99" i="18" l="1"/>
  <c r="I101" i="18" s="1"/>
  <c r="I102" i="18" s="1"/>
  <c r="M97" i="18"/>
  <c r="M99" i="18" s="1"/>
  <c r="M101" i="18" s="1"/>
  <c r="M102" i="18" s="1"/>
  <c r="J101" i="18"/>
  <c r="J102" i="18" s="1"/>
  <c r="J187" i="18"/>
  <c r="J189" i="18" s="1"/>
  <c r="J190" i="18" s="1"/>
  <c r="M75" i="18"/>
  <c r="M76" i="18" s="1"/>
  <c r="I187" i="18"/>
  <c r="I189" i="18" s="1"/>
  <c r="I190" i="18" s="1"/>
  <c r="I75" i="18"/>
  <c r="I76" i="18" s="1"/>
  <c r="M187" i="18" l="1"/>
  <c r="M189" i="18" s="1"/>
  <c r="M190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Angelo Rodriguez</author>
    <author>miarodriguez</author>
  </authors>
  <commentList>
    <comment ref="G5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Auditoria:</t>
        </r>
        <r>
          <rPr>
            <sz val="9"/>
            <color indexed="81"/>
            <rFont val="Tahoma"/>
            <family val="2"/>
          </rPr>
          <t xml:space="preserve">
Al valor residual de años anteriores, sume en el mes que corresponda el valor residual de las adiciones del año.</t>
        </r>
      </text>
    </comment>
    <comment ref="J5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Auditoria:</t>
        </r>
        <r>
          <rPr>
            <sz val="9"/>
            <color indexed="81"/>
            <rFont val="Tahoma"/>
            <family val="2"/>
          </rPr>
          <t xml:space="preserve">
Copiar la formula hasta el mes de auditoria.</t>
        </r>
      </text>
    </comment>
    <comment ref="G8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Auditoria:</t>
        </r>
        <r>
          <rPr>
            <sz val="9"/>
            <color indexed="81"/>
            <rFont val="Tahoma"/>
            <family val="2"/>
          </rPr>
          <t xml:space="preserve">
Al valor residual de años anteriores, sume en el mes que corresponda el valor residual de las adiciones del año.</t>
        </r>
      </text>
    </comment>
    <comment ref="J83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Auditoria:</t>
        </r>
        <r>
          <rPr>
            <sz val="9"/>
            <color indexed="81"/>
            <rFont val="Tahoma"/>
            <family val="2"/>
          </rPr>
          <t xml:space="preserve">
Copiar la formula hasta el mes de auditoria.</t>
        </r>
      </text>
    </comment>
    <comment ref="G10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Auditoria:</t>
        </r>
        <r>
          <rPr>
            <sz val="9"/>
            <color indexed="81"/>
            <rFont val="Tahoma"/>
            <family val="2"/>
          </rPr>
          <t xml:space="preserve">
Al valor residual de años anteriores, sume en el mes que corresponda el valor residual de las adiciones del año.</t>
        </r>
      </text>
    </comment>
    <comment ref="J109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Auditoria:</t>
        </r>
        <r>
          <rPr>
            <sz val="9"/>
            <color indexed="81"/>
            <rFont val="Tahoma"/>
            <family val="2"/>
          </rPr>
          <t xml:space="preserve">
Copiar la formula hasta el mes de auditoria.</t>
        </r>
      </text>
    </comment>
    <comment ref="G13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Auditoria:</t>
        </r>
        <r>
          <rPr>
            <sz val="9"/>
            <color indexed="81"/>
            <rFont val="Tahoma"/>
            <family val="2"/>
          </rPr>
          <t xml:space="preserve">
Al valor residual de años anteriores, sume en el mes que corresponda el valor residual de las adiciones del año.</t>
        </r>
      </text>
    </comment>
    <comment ref="J135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Auditoria:</t>
        </r>
        <r>
          <rPr>
            <sz val="9"/>
            <color indexed="81"/>
            <rFont val="Tahoma"/>
            <family val="2"/>
          </rPr>
          <t xml:space="preserve">
Copiar la formula hasta el mes de auditoria.</t>
        </r>
      </text>
    </comment>
    <comment ref="G16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Auditoria:</t>
        </r>
        <r>
          <rPr>
            <sz val="9"/>
            <color indexed="81"/>
            <rFont val="Tahoma"/>
            <family val="2"/>
          </rPr>
          <t xml:space="preserve">
Al valor residual de años anteriores, sume en el mes que corresponda el valor residual de las adiciones del año.</t>
        </r>
      </text>
    </comment>
    <comment ref="J160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Auditoria:</t>
        </r>
        <r>
          <rPr>
            <sz val="9"/>
            <color indexed="81"/>
            <rFont val="Tahoma"/>
            <family val="2"/>
          </rPr>
          <t xml:space="preserve">
Copiar la formula hasta el mes de auditoria.</t>
        </r>
      </text>
    </comment>
  </commentList>
</comments>
</file>

<file path=xl/sharedStrings.xml><?xml version="1.0" encoding="utf-8"?>
<sst xmlns="http://schemas.openxmlformats.org/spreadsheetml/2006/main" count="257" uniqueCount="78">
  <si>
    <t>Depreciación</t>
  </si>
  <si>
    <t>Mes</t>
  </si>
  <si>
    <t>Adiciones</t>
  </si>
  <si>
    <t>Retiros</t>
  </si>
  <si>
    <t>Ajustado</t>
  </si>
  <si>
    <t>Marzo</t>
  </si>
  <si>
    <t>Abril</t>
  </si>
  <si>
    <t>Mayo</t>
  </si>
  <si>
    <t>Junio</t>
  </si>
  <si>
    <t>Años</t>
  </si>
  <si>
    <t>Enero</t>
  </si>
  <si>
    <t>Febrero</t>
  </si>
  <si>
    <t>Julio</t>
  </si>
  <si>
    <t>Agosto</t>
  </si>
  <si>
    <t>Septiembre</t>
  </si>
  <si>
    <t>Octubre</t>
  </si>
  <si>
    <t>noviembre</t>
  </si>
  <si>
    <t>diciembre</t>
  </si>
  <si>
    <t>acumulada</t>
  </si>
  <si>
    <t>Activos Totalmente depreciados</t>
  </si>
  <si>
    <t>Costo ajustado</t>
  </si>
  <si>
    <t>Saldo según Auditoria</t>
  </si>
  <si>
    <t>Dic. Año anterior</t>
  </si>
  <si>
    <t>Gasto depreciacion</t>
  </si>
  <si>
    <t>Costo Neto</t>
  </si>
  <si>
    <t>Diferencia absoluta</t>
  </si>
  <si>
    <t>Diferencia porcentual</t>
  </si>
  <si>
    <t>Tasa mes</t>
  </si>
  <si>
    <t>Cálculo de depreciación Propiedad, Planta y Equipo</t>
  </si>
  <si>
    <t>Depreciación acumulada</t>
  </si>
  <si>
    <t>Gasto depreciacion retiros</t>
  </si>
  <si>
    <t>CLIENTE:</t>
  </si>
  <si>
    <t>Observaciones</t>
  </si>
  <si>
    <t>Explicación de las diferencias Auditoria Vs Contabilidad</t>
  </si>
  <si>
    <t>Saldo según Contabilidad</t>
  </si>
  <si>
    <t>Saldo según Contabilildad</t>
  </si>
  <si>
    <t>Objetivo:</t>
  </si>
  <si>
    <t>1)</t>
  </si>
  <si>
    <t>Obtenga la siguiente información de los registros contables de la Compañía, relacionados con las propiedades, planta y equipo:</t>
  </si>
  <si>
    <t xml:space="preserve">a) Saldo inicial </t>
  </si>
  <si>
    <t>2)</t>
  </si>
  <si>
    <t>3)</t>
  </si>
  <si>
    <t>4)</t>
  </si>
  <si>
    <t>Diligencie la información adicional</t>
  </si>
  <si>
    <t>5)</t>
  </si>
  <si>
    <t>Concluya sobre la prueba.</t>
  </si>
  <si>
    <t>Las cuentas de depreciación acumulada son razonables considerando la vida útil estimada de las unidades de activo fijo y los valores netos de recuperación esperados son razonables.</t>
  </si>
  <si>
    <t>c) Valor de las adiciones del periodo</t>
  </si>
  <si>
    <t>Diligencie la información en la casilla respectivas (diligenciar las celdas sombreadas en amarillo)</t>
  </si>
  <si>
    <t>RESUMEN</t>
  </si>
  <si>
    <t>SALDOS SEGÚN</t>
  </si>
  <si>
    <t>Contabilidad</t>
  </si>
  <si>
    <t>Auditoria</t>
  </si>
  <si>
    <t>CONSTRUCCIONES Y EDIFICACIONES</t>
  </si>
  <si>
    <t>EQUIPO DE OFICINA</t>
  </si>
  <si>
    <t>DEBILIDADES IDENTIFICADAS</t>
  </si>
  <si>
    <t>e) Valor de los retiros del periodo, detallando el valor de la depreciación acumulada.</t>
  </si>
  <si>
    <t>f) Saldo final del costo</t>
  </si>
  <si>
    <t>g)  Gasto depreciación acumulado en PyG a la fecha de corte de la prueba</t>
  </si>
  <si>
    <t>h) Tasas de depreciación utilizadas por la Compañía.</t>
  </si>
  <si>
    <t>Detecte las diferencias presentadas y determine su razonabilidad, realice trabajo adicional sobre diferencias importantes, de acuerdo con el alcance definido por el equipo de trabajo y la materialidad de error tolerable.</t>
  </si>
  <si>
    <t xml:space="preserve">TERRENOS </t>
  </si>
  <si>
    <t>MAQUINARIA Y EQUIPO</t>
  </si>
  <si>
    <t xml:space="preserve">EQUIPO DE COMPUTACION Y COMUNICACION </t>
  </si>
  <si>
    <t xml:space="preserve">FLOTA Y EQUIPO DE TRANSPORTE </t>
  </si>
  <si>
    <t>b) Valor activos totalmente depreciados</t>
  </si>
  <si>
    <t>d) Valor de activos con depreciación acelerada en el mismo periodo</t>
  </si>
  <si>
    <t>Gasto depreciacion acelerada en el mismo año</t>
  </si>
  <si>
    <t>Intrucciones:</t>
  </si>
  <si>
    <t>Valor residual</t>
  </si>
  <si>
    <t>Valor a depreciar</t>
  </si>
  <si>
    <t>Gasto de activos depreciados  en el mismo año</t>
  </si>
  <si>
    <t xml:space="preserve">           </t>
  </si>
  <si>
    <t>FECHA:</t>
  </si>
  <si>
    <t>CIUDAD:</t>
  </si>
  <si>
    <t>FECHA DE CORTE::</t>
  </si>
  <si>
    <t>Cifras expresadas en:</t>
  </si>
  <si>
    <t>DILIGENCIAR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</si>
</sst>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0000"/>
    <numFmt numFmtId="166" formatCode="_(* #,##0_);_(* \(#,##0\);_(* &quot;-&quot;??_);_(@_)"/>
    <numFmt numFmtId="167" formatCode="#,##0.0000000_);\(#,##0.0000000\)"/>
    <numFmt numFmtId="168" formatCode="0.000%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rgb="FFFDFDE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2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2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2" borderId="0" xfId="0"/>
    <xf numFmtId="0" fontId="2" fillId="0" borderId="0" xfId="0" applyFont="1" applyFill="1"/>
    <xf numFmtId="3" fontId="3" fillId="0" borderId="0" xfId="0" applyNumberFormat="1" applyFont="1" applyFill="1"/>
    <xf numFmtId="10" fontId="2" fillId="0" borderId="0" xfId="0" applyNumberFormat="1" applyFont="1" applyFill="1"/>
    <xf numFmtId="3" fontId="2" fillId="0" borderId="0" xfId="0" applyNumberFormat="1" applyFont="1" applyFill="1"/>
    <xf numFmtId="0" fontId="4" fillId="0" borderId="0" xfId="0" applyFont="1" applyFill="1" applyAlignment="1">
      <alignment horizontal="center"/>
    </xf>
    <xf numFmtId="37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Continuous"/>
    </xf>
    <xf numFmtId="0" fontId="5" fillId="0" borderId="0" xfId="0" applyFont="1" applyFill="1"/>
    <xf numFmtId="37" fontId="5" fillId="0" borderId="0" xfId="0" applyNumberFormat="1" applyFont="1" applyFill="1" applyAlignment="1">
      <alignment horizontal="centerContinuous"/>
    </xf>
    <xf numFmtId="37" fontId="5" fillId="0" borderId="0" xfId="0" applyNumberFormat="1" applyFont="1" applyFill="1"/>
    <xf numFmtId="0" fontId="6" fillId="0" borderId="0" xfId="0" applyFont="1" applyFill="1"/>
    <xf numFmtId="3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4" fillId="0" borderId="0" xfId="0" applyFont="1" applyFill="1"/>
    <xf numFmtId="37" fontId="4" fillId="0" borderId="0" xfId="0" applyNumberFormat="1" applyFont="1" applyFill="1"/>
    <xf numFmtId="10" fontId="6" fillId="0" borderId="0" xfId="0" applyNumberFormat="1" applyFont="1" applyFill="1"/>
    <xf numFmtId="10" fontId="6" fillId="0" borderId="0" xfId="0" applyNumberFormat="1" applyFont="1" applyFill="1" applyAlignment="1">
      <alignment horizontal="centerContinuous"/>
    </xf>
    <xf numFmtId="37" fontId="2" fillId="0" borderId="0" xfId="0" applyNumberFormat="1" applyFont="1" applyFill="1" applyAlignment="1">
      <alignment horizontal="centerContinuous"/>
    </xf>
    <xf numFmtId="37" fontId="2" fillId="0" borderId="0" xfId="0" applyNumberFormat="1" applyFont="1" applyFill="1"/>
    <xf numFmtId="37" fontId="2" fillId="0" borderId="1" xfId="0" applyNumberFormat="1" applyFont="1" applyFill="1" applyBorder="1"/>
    <xf numFmtId="3" fontId="6" fillId="0" borderId="0" xfId="0" applyNumberFormat="1" applyFont="1" applyFill="1" applyAlignment="1">
      <alignment horizontal="left"/>
    </xf>
    <xf numFmtId="37" fontId="6" fillId="0" borderId="0" xfId="0" applyNumberFormat="1" applyFont="1" applyFill="1"/>
    <xf numFmtId="3" fontId="6" fillId="0" borderId="0" xfId="0" applyNumberFormat="1" applyFont="1" applyFill="1" applyAlignment="1">
      <alignment horizontal="right"/>
    </xf>
    <xf numFmtId="9" fontId="6" fillId="0" borderId="0" xfId="2" applyFont="1" applyAlignment="1">
      <alignment horizontal="left"/>
    </xf>
    <xf numFmtId="3" fontId="6" fillId="0" borderId="0" xfId="0" applyNumberFormat="1" applyFont="1" applyFill="1"/>
    <xf numFmtId="166" fontId="6" fillId="0" borderId="0" xfId="1" applyNumberFormat="1" applyFont="1"/>
    <xf numFmtId="9" fontId="6" fillId="0" borderId="0" xfId="0" applyNumberFormat="1" applyFont="1" applyFill="1" applyAlignment="1">
      <alignment horizontal="center"/>
    </xf>
    <xf numFmtId="37" fontId="5" fillId="0" borderId="2" xfId="0" applyNumberFormat="1" applyFont="1" applyFill="1" applyBorder="1"/>
    <xf numFmtId="0" fontId="4" fillId="0" borderId="3" xfId="0" applyFont="1" applyFill="1" applyBorder="1"/>
    <xf numFmtId="37" fontId="4" fillId="0" borderId="2" xfId="0" applyNumberFormat="1" applyFont="1" applyFill="1" applyBorder="1"/>
    <xf numFmtId="0" fontId="4" fillId="0" borderId="4" xfId="0" applyFont="1" applyFill="1" applyBorder="1"/>
    <xf numFmtId="0" fontId="5" fillId="0" borderId="3" xfId="0" applyFont="1" applyFill="1" applyBorder="1"/>
    <xf numFmtId="37" fontId="2" fillId="0" borderId="5" xfId="0" applyNumberFormat="1" applyFont="1" applyFill="1" applyBorder="1"/>
    <xf numFmtId="37" fontId="2" fillId="0" borderId="6" xfId="0" applyNumberFormat="1" applyFont="1" applyFill="1" applyBorder="1"/>
    <xf numFmtId="37" fontId="2" fillId="0" borderId="7" xfId="0" applyNumberFormat="1" applyFont="1" applyFill="1" applyBorder="1"/>
    <xf numFmtId="37" fontId="2" fillId="0" borderId="8" xfId="0" applyNumberFormat="1" applyFont="1" applyFill="1" applyBorder="1"/>
    <xf numFmtId="37" fontId="2" fillId="0" borderId="9" xfId="0" applyNumberFormat="1" applyFont="1" applyFill="1" applyBorder="1"/>
    <xf numFmtId="0" fontId="5" fillId="0" borderId="10" xfId="0" applyFont="1" applyFill="1" applyBorder="1"/>
    <xf numFmtId="37" fontId="5" fillId="0" borderId="11" xfId="0" applyNumberFormat="1" applyFont="1" applyFill="1" applyBorder="1"/>
    <xf numFmtId="0" fontId="2" fillId="0" borderId="11" xfId="0" applyFont="1" applyFill="1" applyBorder="1"/>
    <xf numFmtId="37" fontId="5" fillId="0" borderId="12" xfId="0" applyNumberFormat="1" applyFont="1" applyFill="1" applyBorder="1"/>
    <xf numFmtId="0" fontId="4" fillId="0" borderId="13" xfId="0" applyFont="1" applyFill="1" applyBorder="1" applyAlignment="1">
      <alignment horizontal="centerContinuous"/>
    </xf>
    <xf numFmtId="9" fontId="4" fillId="0" borderId="14" xfId="2" applyFont="1" applyBorder="1" applyAlignment="1">
      <alignment horizontal="right"/>
    </xf>
    <xf numFmtId="37" fontId="2" fillId="0" borderId="11" xfId="0" applyNumberFormat="1" applyFont="1" applyFill="1" applyBorder="1"/>
    <xf numFmtId="167" fontId="2" fillId="0" borderId="11" xfId="0" applyNumberFormat="1" applyFont="1" applyFill="1" applyBorder="1"/>
    <xf numFmtId="9" fontId="4" fillId="0" borderId="13" xfId="2" applyFont="1" applyBorder="1" applyAlignment="1">
      <alignment horizontal="right"/>
    </xf>
    <xf numFmtId="37" fontId="2" fillId="0" borderId="15" xfId="0" applyNumberFormat="1" applyFont="1" applyFill="1" applyBorder="1"/>
    <xf numFmtId="37" fontId="2" fillId="0" borderId="16" xfId="0" applyNumberFormat="1" applyFont="1" applyFill="1" applyBorder="1"/>
    <xf numFmtId="3" fontId="2" fillId="0" borderId="17" xfId="0" applyNumberFormat="1" applyFont="1" applyFill="1" applyBorder="1" applyAlignment="1">
      <alignment horizontal="right"/>
    </xf>
    <xf numFmtId="3" fontId="2" fillId="0" borderId="18" xfId="0" applyNumberFormat="1" applyFont="1" applyFill="1" applyBorder="1" applyAlignment="1">
      <alignment horizontal="right"/>
    </xf>
    <xf numFmtId="3" fontId="2" fillId="0" borderId="19" xfId="0" applyNumberFormat="1" applyFont="1" applyFill="1" applyBorder="1" applyAlignment="1">
      <alignment horizontal="right"/>
    </xf>
    <xf numFmtId="9" fontId="4" fillId="0" borderId="0" xfId="2" applyFont="1" applyAlignment="1">
      <alignment horizontal="right"/>
    </xf>
    <xf numFmtId="10" fontId="2" fillId="0" borderId="20" xfId="0" applyNumberFormat="1" applyFont="1" applyFill="1" applyBorder="1"/>
    <xf numFmtId="37" fontId="6" fillId="0" borderId="21" xfId="0" applyNumberFormat="1" applyFont="1" applyFill="1" applyBorder="1"/>
    <xf numFmtId="9" fontId="4" fillId="0" borderId="22" xfId="2" applyFont="1" applyBorder="1" applyAlignment="1">
      <alignment horizontal="right"/>
    </xf>
    <xf numFmtId="37" fontId="6" fillId="0" borderId="3" xfId="0" applyNumberFormat="1" applyFont="1" applyFill="1" applyBorder="1"/>
    <xf numFmtId="0" fontId="6" fillId="0" borderId="10" xfId="0" applyFont="1" applyFill="1" applyBorder="1"/>
    <xf numFmtId="0" fontId="6" fillId="0" borderId="12" xfId="0" applyFont="1" applyFill="1" applyBorder="1"/>
    <xf numFmtId="0" fontId="6" fillId="0" borderId="11" xfId="0" applyFont="1" applyFill="1" applyBorder="1" applyAlignment="1">
      <alignment horizontal="center"/>
    </xf>
    <xf numFmtId="168" fontId="6" fillId="0" borderId="0" xfId="2" applyNumberFormat="1" applyFont="1"/>
    <xf numFmtId="37" fontId="6" fillId="0" borderId="23" xfId="0" applyNumberFormat="1" applyFont="1" applyFill="1" applyBorder="1" applyAlignment="1">
      <alignment horizontal="center" wrapText="1"/>
    </xf>
    <xf numFmtId="37" fontId="6" fillId="0" borderId="24" xfId="0" applyNumberFormat="1" applyFont="1" applyFill="1" applyBorder="1" applyAlignment="1">
      <alignment horizontal="center" wrapText="1"/>
    </xf>
    <xf numFmtId="37" fontId="6" fillId="3" borderId="0" xfId="0" applyNumberFormat="1" applyFont="1" applyFill="1"/>
    <xf numFmtId="168" fontId="6" fillId="3" borderId="0" xfId="2" applyNumberFormat="1" applyFont="1" applyFill="1"/>
    <xf numFmtId="37" fontId="2" fillId="3" borderId="5" xfId="0" applyNumberFormat="1" applyFont="1" applyFill="1" applyBorder="1"/>
    <xf numFmtId="37" fontId="4" fillId="3" borderId="0" xfId="0" applyNumberFormat="1" applyFont="1" applyFill="1"/>
    <xf numFmtId="37" fontId="4" fillId="3" borderId="2" xfId="0" applyNumberFormat="1" applyFont="1" applyFill="1" applyBorder="1"/>
    <xf numFmtId="0" fontId="2" fillId="0" borderId="25" xfId="0" applyFont="1" applyFill="1" applyBorder="1" applyAlignment="1">
      <alignment horizontal="left"/>
    </xf>
    <xf numFmtId="37" fontId="6" fillId="0" borderId="23" xfId="0" applyNumberFormat="1" applyFont="1" applyFill="1" applyBorder="1" applyAlignment="1">
      <alignment horizontal="center"/>
    </xf>
    <xf numFmtId="37" fontId="2" fillId="3" borderId="1" xfId="0" applyNumberFormat="1" applyFont="1" applyFill="1" applyBorder="1"/>
    <xf numFmtId="0" fontId="2" fillId="0" borderId="5" xfId="0" applyFont="1" applyFill="1" applyBorder="1"/>
    <xf numFmtId="0" fontId="2" fillId="0" borderId="7" xfId="0" applyFont="1" applyFill="1" applyBorder="1"/>
    <xf numFmtId="37" fontId="2" fillId="3" borderId="8" xfId="0" applyNumberFormat="1" applyFont="1" applyFill="1" applyBorder="1"/>
    <xf numFmtId="0" fontId="4" fillId="0" borderId="0" xfId="0" applyFont="1" applyFill="1" applyAlignment="1">
      <alignment horizontal="left"/>
    </xf>
    <xf numFmtId="37" fontId="2" fillId="3" borderId="15" xfId="0" applyNumberFormat="1" applyFont="1" applyFill="1" applyBorder="1"/>
    <xf numFmtId="0" fontId="6" fillId="0" borderId="0" xfId="0" applyFont="1" applyFill="1" applyAlignment="1">
      <alignment horizontal="center"/>
    </xf>
    <xf numFmtId="37" fontId="6" fillId="0" borderId="0" xfId="0" applyNumberFormat="1" applyFont="1" applyFill="1" applyAlignment="1">
      <alignment horizontal="center" wrapText="1"/>
    </xf>
    <xf numFmtId="3" fontId="2" fillId="0" borderId="0" xfId="0" applyNumberFormat="1" applyFont="1" applyFill="1" applyAlignment="1">
      <alignment horizontal="right"/>
    </xf>
    <xf numFmtId="167" fontId="2" fillId="0" borderId="0" xfId="0" applyNumberFormat="1" applyFont="1" applyFill="1"/>
    <xf numFmtId="37" fontId="2" fillId="0" borderId="26" xfId="0" applyNumberFormat="1" applyFont="1" applyFill="1" applyBorder="1"/>
    <xf numFmtId="37" fontId="2" fillId="0" borderId="17" xfId="0" applyNumberFormat="1" applyFont="1" applyFill="1" applyBorder="1"/>
    <xf numFmtId="37" fontId="2" fillId="0" borderId="27" xfId="0" applyNumberFormat="1" applyFont="1" applyFill="1" applyBorder="1"/>
    <xf numFmtId="3" fontId="2" fillId="0" borderId="20" xfId="0" applyNumberFormat="1" applyFont="1" applyFill="1" applyBorder="1"/>
    <xf numFmtId="3" fontId="2" fillId="0" borderId="21" xfId="0" applyNumberFormat="1" applyFont="1" applyFill="1" applyBorder="1"/>
    <xf numFmtId="3" fontId="6" fillId="0" borderId="21" xfId="0" applyNumberFormat="1" applyFont="1" applyFill="1" applyBorder="1" applyAlignment="1">
      <alignment horizontal="left"/>
    </xf>
    <xf numFmtId="3" fontId="6" fillId="0" borderId="21" xfId="0" applyNumberFormat="1" applyFont="1" applyFill="1" applyBorder="1" applyAlignment="1">
      <alignment horizontal="right"/>
    </xf>
    <xf numFmtId="3" fontId="2" fillId="0" borderId="22" xfId="0" applyNumberFormat="1" applyFont="1" applyFill="1" applyBorder="1"/>
    <xf numFmtId="0" fontId="9" fillId="4" borderId="0" xfId="0" applyFont="1" applyFill="1"/>
    <xf numFmtId="0" fontId="10" fillId="4" borderId="0" xfId="0" applyFont="1" applyFill="1"/>
    <xf numFmtId="15" fontId="10" fillId="4" borderId="0" xfId="0" applyNumberFormat="1" applyFont="1" applyFill="1" applyAlignment="1">
      <alignment horizontal="center"/>
    </xf>
    <xf numFmtId="0" fontId="9" fillId="4" borderId="28" xfId="0" applyFont="1" applyFill="1" applyBorder="1" applyAlignment="1">
      <alignment horizontal="right"/>
    </xf>
    <xf numFmtId="0" fontId="11" fillId="4" borderId="0" xfId="0" applyFont="1" applyFill="1"/>
    <xf numFmtId="0" fontId="9" fillId="4" borderId="0" xfId="0" applyFont="1" applyFill="1" applyAlignment="1">
      <alignment horizontal="left"/>
    </xf>
    <xf numFmtId="0" fontId="2" fillId="4" borderId="0" xfId="0" applyFont="1" applyFill="1"/>
    <xf numFmtId="3" fontId="2" fillId="4" borderId="0" xfId="0" applyNumberFormat="1" applyFont="1" applyFill="1"/>
    <xf numFmtId="0" fontId="5" fillId="0" borderId="4" xfId="0" applyFont="1" applyFill="1" applyBorder="1"/>
    <xf numFmtId="0" fontId="2" fillId="0" borderId="13" xfId="0" applyFont="1" applyFill="1" applyBorder="1"/>
    <xf numFmtId="10" fontId="2" fillId="0" borderId="4" xfId="0" applyNumberFormat="1" applyFont="1" applyFill="1" applyBorder="1"/>
    <xf numFmtId="0" fontId="7" fillId="0" borderId="0" xfId="0" applyFont="1" applyFill="1"/>
    <xf numFmtId="0" fontId="5" fillId="4" borderId="10" xfId="0" applyFont="1" applyFill="1" applyBorder="1" applyAlignment="1">
      <alignment horizontal="left" vertical="center" wrapText="1" shrinkToFit="1"/>
    </xf>
    <xf numFmtId="0" fontId="4" fillId="4" borderId="11" xfId="0" applyFont="1" applyFill="1" applyBorder="1" applyAlignment="1">
      <alignment horizontal="center" vertical="center" wrapText="1" shrinkToFit="1"/>
    </xf>
    <xf numFmtId="37" fontId="2" fillId="5" borderId="11" xfId="0" applyNumberFormat="1" applyFont="1" applyFill="1" applyBorder="1" applyAlignment="1">
      <alignment horizontal="right" vertical="center" wrapText="1" shrinkToFit="1"/>
    </xf>
    <xf numFmtId="37" fontId="2" fillId="5" borderId="12" xfId="0" applyNumberFormat="1" applyFont="1" applyFill="1" applyBorder="1" applyAlignment="1">
      <alignment horizontal="right" vertical="center" wrapText="1" shrinkToFit="1"/>
    </xf>
    <xf numFmtId="37" fontId="2" fillId="0" borderId="13" xfId="0" applyNumberFormat="1" applyFont="1" applyFill="1" applyBorder="1" applyAlignment="1">
      <alignment horizontal="right"/>
    </xf>
    <xf numFmtId="37" fontId="2" fillId="0" borderId="14" xfId="0" applyNumberFormat="1" applyFont="1" applyFill="1" applyBorder="1" applyAlignment="1">
      <alignment horizontal="right"/>
    </xf>
    <xf numFmtId="37" fontId="6" fillId="0" borderId="2" xfId="0" applyNumberFormat="1" applyFont="1" applyFill="1" applyBorder="1"/>
    <xf numFmtId="3" fontId="6" fillId="3" borderId="17" xfId="0" applyNumberFormat="1" applyFont="1" applyFill="1" applyBorder="1" applyAlignment="1">
      <alignment horizontal="right"/>
    </xf>
    <xf numFmtId="10" fontId="12" fillId="0" borderId="0" xfId="0" applyNumberFormat="1" applyFont="1" applyFill="1"/>
    <xf numFmtId="9" fontId="4" fillId="0" borderId="11" xfId="0" applyNumberFormat="1" applyFont="1" applyFill="1" applyBorder="1" applyAlignment="1">
      <alignment horizontal="center"/>
    </xf>
    <xf numFmtId="0" fontId="2" fillId="0" borderId="10" xfId="0" applyFont="1" applyFill="1" applyBorder="1"/>
    <xf numFmtId="10" fontId="2" fillId="0" borderId="12" xfId="0" applyNumberFormat="1" applyFont="1" applyFill="1" applyBorder="1"/>
    <xf numFmtId="0" fontId="2" fillId="0" borderId="3" xfId="0" applyFont="1" applyFill="1" applyBorder="1"/>
    <xf numFmtId="10" fontId="2" fillId="0" borderId="2" xfId="0" applyNumberFormat="1" applyFont="1" applyFill="1" applyBorder="1"/>
    <xf numFmtId="0" fontId="2" fillId="0" borderId="4" xfId="0" applyFont="1" applyFill="1" applyBorder="1"/>
    <xf numFmtId="10" fontId="2" fillId="0" borderId="14" xfId="0" applyNumberFormat="1" applyFont="1" applyFill="1" applyBorder="1"/>
    <xf numFmtId="37" fontId="2" fillId="6" borderId="1" xfId="0" applyNumberFormat="1" applyFont="1" applyFill="1" applyBorder="1"/>
    <xf numFmtId="37" fontId="2" fillId="6" borderId="8" xfId="0" applyNumberFormat="1" applyFont="1" applyFill="1" applyBorder="1"/>
    <xf numFmtId="37" fontId="6" fillId="6" borderId="23" xfId="0" applyNumberFormat="1" applyFont="1" applyFill="1" applyBorder="1" applyAlignment="1">
      <alignment horizontal="center" wrapText="1"/>
    </xf>
    <xf numFmtId="0" fontId="18" fillId="0" borderId="0" xfId="0" applyFont="1" applyFill="1"/>
    <xf numFmtId="37" fontId="6" fillId="3" borderId="23" xfId="0" applyNumberFormat="1" applyFont="1" applyFill="1" applyBorder="1" applyAlignment="1">
      <alignment horizontal="center" wrapText="1"/>
    </xf>
    <xf numFmtId="9" fontId="4" fillId="0" borderId="0" xfId="0" applyNumberFormat="1" applyFont="1" applyFill="1" applyAlignment="1">
      <alignment horizontal="center"/>
    </xf>
    <xf numFmtId="37" fontId="2" fillId="0" borderId="29" xfId="0" applyNumberFormat="1" applyFont="1" applyFill="1" applyBorder="1"/>
    <xf numFmtId="37" fontId="2" fillId="0" borderId="30" xfId="0" applyNumberFormat="1" applyFont="1" applyFill="1" applyBorder="1"/>
    <xf numFmtId="37" fontId="2" fillId="0" borderId="24" xfId="0" applyNumberFormat="1" applyFont="1" applyFill="1" applyBorder="1"/>
    <xf numFmtId="37" fontId="2" fillId="0" borderId="31" xfId="0" applyNumberFormat="1" applyFont="1" applyFill="1" applyBorder="1"/>
    <xf numFmtId="0" fontId="19" fillId="4" borderId="0" xfId="0" applyFont="1" applyFill="1"/>
    <xf numFmtId="0" fontId="12" fillId="4" borderId="0" xfId="0" applyFont="1" applyFill="1"/>
    <xf numFmtId="0" fontId="12" fillId="4" borderId="0" xfId="0" applyFont="1" applyFill="1" applyAlignment="1">
      <alignment vertical="top"/>
    </xf>
    <xf numFmtId="0" fontId="6" fillId="4" borderId="0" xfId="0" applyFont="1" applyFill="1"/>
    <xf numFmtId="0" fontId="20" fillId="4" borderId="0" xfId="0" applyFont="1" applyFill="1" applyAlignment="1">
      <alignment horizontal="left"/>
    </xf>
    <xf numFmtId="0" fontId="19" fillId="4" borderId="0" xfId="0" applyFont="1" applyFill="1" applyAlignment="1">
      <alignment horizontal="left"/>
    </xf>
    <xf numFmtId="0" fontId="4" fillId="7" borderId="19" xfId="0" applyFont="1" applyFill="1" applyBorder="1" applyAlignment="1">
      <alignment horizontal="center" vertical="center" wrapText="1" shrinkToFit="1"/>
    </xf>
    <xf numFmtId="0" fontId="4" fillId="7" borderId="21" xfId="0" applyFont="1" applyFill="1" applyBorder="1" applyAlignment="1">
      <alignment horizontal="center" vertical="center" wrapText="1" shrinkToFit="1"/>
    </xf>
    <xf numFmtId="37" fontId="6" fillId="7" borderId="26" xfId="0" applyNumberFormat="1" applyFont="1" applyFill="1" applyBorder="1" applyAlignment="1">
      <alignment horizontal="center" vertical="center" wrapText="1" shrinkToFit="1"/>
    </xf>
    <xf numFmtId="37" fontId="6" fillId="7" borderId="17" xfId="0" applyNumberFormat="1" applyFont="1" applyFill="1" applyBorder="1" applyAlignment="1">
      <alignment horizontal="center" vertical="center" wrapText="1" shrinkToFit="1"/>
    </xf>
    <xf numFmtId="37" fontId="6" fillId="7" borderId="27" xfId="0" applyNumberFormat="1" applyFont="1" applyFill="1" applyBorder="1" applyAlignment="1">
      <alignment horizontal="center" vertical="center" wrapText="1" shrinkToFit="1"/>
    </xf>
    <xf numFmtId="0" fontId="4" fillId="7" borderId="32" xfId="0" applyFont="1" applyFill="1" applyBorder="1" applyAlignment="1">
      <alignment horizontal="center" vertical="center" wrapText="1" shrinkToFit="1"/>
    </xf>
    <xf numFmtId="0" fontId="0" fillId="8" borderId="25" xfId="0" applyFill="1" applyBorder="1" applyAlignment="1">
      <alignment horizontal="center" vertical="center" wrapText="1" shrinkToFit="1"/>
    </xf>
    <xf numFmtId="37" fontId="6" fillId="0" borderId="0" xfId="0" applyNumberFormat="1" applyFont="1" applyFill="1" applyAlignment="1">
      <alignment horizontal="center"/>
    </xf>
    <xf numFmtId="0" fontId="20" fillId="9" borderId="15" xfId="0" applyFont="1" applyFill="1" applyBorder="1" applyAlignment="1">
      <alignment horizontal="left" vertical="center"/>
    </xf>
    <xf numFmtId="0" fontId="20" fillId="9" borderId="29" xfId="0" applyFont="1" applyFill="1" applyBorder="1" applyAlignment="1">
      <alignment horizontal="left" vertical="center"/>
    </xf>
    <xf numFmtId="0" fontId="20" fillId="9" borderId="39" xfId="0" applyFont="1" applyFill="1" applyBorder="1" applyAlignment="1">
      <alignment horizontal="left" vertical="center"/>
    </xf>
    <xf numFmtId="9" fontId="8" fillId="0" borderId="10" xfId="0" applyNumberFormat="1" applyFont="1" applyFill="1" applyBorder="1" applyAlignment="1">
      <alignment horizontal="center"/>
    </xf>
    <xf numFmtId="9" fontId="8" fillId="0" borderId="11" xfId="0" applyNumberFormat="1" applyFont="1" applyFill="1" applyBorder="1" applyAlignment="1">
      <alignment horizontal="center"/>
    </xf>
    <xf numFmtId="9" fontId="8" fillId="0" borderId="12" xfId="0" applyNumberFormat="1" applyFont="1" applyFill="1" applyBorder="1" applyAlignment="1">
      <alignment horizontal="center"/>
    </xf>
    <xf numFmtId="37" fontId="4" fillId="7" borderId="33" xfId="0" applyNumberFormat="1" applyFont="1" applyFill="1" applyBorder="1" applyAlignment="1">
      <alignment horizontal="center" vertical="center" wrapText="1" shrinkToFit="1"/>
    </xf>
    <xf numFmtId="37" fontId="4" fillId="7" borderId="23" xfId="0" applyNumberFormat="1" applyFont="1" applyFill="1" applyBorder="1" applyAlignment="1">
      <alignment horizontal="center" vertical="center" wrapText="1" shrinkToFit="1"/>
    </xf>
    <xf numFmtId="9" fontId="16" fillId="0" borderId="10" xfId="0" applyNumberFormat="1" applyFont="1" applyFill="1" applyBorder="1" applyAlignment="1">
      <alignment horizontal="center"/>
    </xf>
    <xf numFmtId="9" fontId="16" fillId="0" borderId="11" xfId="0" applyNumberFormat="1" applyFont="1" applyFill="1" applyBorder="1" applyAlignment="1">
      <alignment horizontal="center"/>
    </xf>
    <xf numFmtId="9" fontId="16" fillId="0" borderId="12" xfId="0" applyNumberFormat="1" applyFont="1" applyFill="1" applyBorder="1" applyAlignment="1">
      <alignment horizontal="center"/>
    </xf>
    <xf numFmtId="37" fontId="6" fillId="0" borderId="0" xfId="0" applyNumberFormat="1" applyFont="1" applyFill="1" applyAlignment="1">
      <alignment horizontal="center" vertical="center" wrapText="1" shrinkToFit="1"/>
    </xf>
    <xf numFmtId="37" fontId="4" fillId="7" borderId="33" xfId="0" applyNumberFormat="1" applyFont="1" applyFill="1" applyBorder="1" applyAlignment="1">
      <alignment horizontal="center" wrapText="1"/>
    </xf>
    <xf numFmtId="37" fontId="4" fillId="7" borderId="23" xfId="0" applyNumberFormat="1" applyFont="1" applyFill="1" applyBorder="1" applyAlignment="1">
      <alignment horizontal="center" wrapText="1"/>
    </xf>
    <xf numFmtId="37" fontId="6" fillId="0" borderId="0" xfId="0" applyNumberFormat="1" applyFont="1" applyFill="1" applyAlignment="1">
      <alignment horizontal="center" wrapText="1"/>
    </xf>
    <xf numFmtId="37" fontId="4" fillId="7" borderId="34" xfId="0" applyNumberFormat="1" applyFont="1" applyFill="1" applyBorder="1" applyAlignment="1">
      <alignment horizontal="center" vertical="center" wrapText="1" shrinkToFit="1"/>
    </xf>
    <xf numFmtId="0" fontId="4" fillId="7" borderId="10" xfId="0" applyFont="1" applyFill="1" applyBorder="1" applyAlignment="1">
      <alignment horizontal="center" vertical="center" wrapText="1" shrinkToFit="1"/>
    </xf>
    <xf numFmtId="0" fontId="0" fillId="8" borderId="3" xfId="0" applyFill="1" applyBorder="1" applyAlignment="1">
      <alignment horizontal="center" vertical="center" wrapText="1" shrinkToFit="1"/>
    </xf>
    <xf numFmtId="0" fontId="4" fillId="7" borderId="35" xfId="0" applyFont="1" applyFill="1" applyBorder="1" applyAlignment="1">
      <alignment horizontal="center" vertical="center" wrapText="1" shrinkToFit="1"/>
    </xf>
    <xf numFmtId="0" fontId="0" fillId="8" borderId="36" xfId="0" applyFill="1" applyBorder="1" applyAlignment="1">
      <alignment horizontal="center" vertical="center" wrapText="1" shrinkToFit="1"/>
    </xf>
    <xf numFmtId="0" fontId="4" fillId="7" borderId="22" xfId="0" applyFont="1" applyFill="1" applyBorder="1" applyAlignment="1">
      <alignment horizontal="center" vertical="center" wrapText="1" shrinkToFit="1"/>
    </xf>
    <xf numFmtId="9" fontId="15" fillId="0" borderId="10" xfId="0" applyNumberFormat="1" applyFont="1" applyFill="1" applyBorder="1" applyAlignment="1">
      <alignment horizontal="center"/>
    </xf>
    <xf numFmtId="9" fontId="15" fillId="0" borderId="11" xfId="0" applyNumberFormat="1" applyFont="1" applyFill="1" applyBorder="1" applyAlignment="1">
      <alignment horizontal="center"/>
    </xf>
    <xf numFmtId="9" fontId="15" fillId="0" borderId="12" xfId="0" applyNumberFormat="1" applyFont="1" applyFill="1" applyBorder="1" applyAlignment="1">
      <alignment horizontal="center"/>
    </xf>
    <xf numFmtId="9" fontId="17" fillId="0" borderId="10" xfId="0" applyNumberFormat="1" applyFont="1" applyFill="1" applyBorder="1" applyAlignment="1">
      <alignment horizontal="center"/>
    </xf>
    <xf numFmtId="9" fontId="17" fillId="0" borderId="11" xfId="0" applyNumberFormat="1" applyFont="1" applyFill="1" applyBorder="1" applyAlignment="1">
      <alignment horizontal="center"/>
    </xf>
    <xf numFmtId="9" fontId="17" fillId="0" borderId="12" xfId="0" applyNumberFormat="1" applyFont="1" applyFill="1" applyBorder="1" applyAlignment="1">
      <alignment horizontal="center"/>
    </xf>
    <xf numFmtId="9" fontId="4" fillId="0" borderId="13" xfId="2" applyFont="1" applyBorder="1" applyAlignment="1">
      <alignment horizontal="center"/>
    </xf>
    <xf numFmtId="37" fontId="6" fillId="3" borderId="0" xfId="0" applyNumberFormat="1" applyFont="1" applyFill="1" applyAlignment="1">
      <alignment horizontal="center"/>
    </xf>
    <xf numFmtId="37" fontId="6" fillId="7" borderId="19" xfId="0" applyNumberFormat="1" applyFont="1" applyFill="1" applyBorder="1" applyAlignment="1">
      <alignment horizontal="center" vertical="center" wrapText="1" shrinkToFit="1"/>
    </xf>
    <xf numFmtId="37" fontId="6" fillId="0" borderId="11" xfId="0" applyNumberFormat="1" applyFont="1" applyFill="1" applyBorder="1" applyAlignment="1">
      <alignment horizontal="center"/>
    </xf>
    <xf numFmtId="37" fontId="2" fillId="0" borderId="13" xfId="0" applyNumberFormat="1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 vertical="center" wrapText="1" shrinkToFit="1"/>
    </xf>
    <xf numFmtId="0" fontId="4" fillId="7" borderId="3" xfId="0" applyFont="1" applyFill="1" applyBorder="1" applyAlignment="1">
      <alignment horizontal="center" vertical="center" wrapText="1" shrinkToFit="1"/>
    </xf>
    <xf numFmtId="0" fontId="4" fillId="7" borderId="2" xfId="0" applyFont="1" applyFill="1" applyBorder="1" applyAlignment="1">
      <alignment horizontal="center" vertical="center" wrapText="1" shrinkToFit="1"/>
    </xf>
    <xf numFmtId="0" fontId="4" fillId="7" borderId="37" xfId="0" applyFont="1" applyFill="1" applyBorder="1" applyAlignment="1">
      <alignment horizontal="center" vertical="center" wrapText="1" shrinkToFit="1"/>
    </xf>
    <xf numFmtId="0" fontId="0" fillId="8" borderId="38" xfId="0" applyFill="1" applyBorder="1" applyAlignment="1">
      <alignment horizontal="center" vertical="center" wrapText="1" shrinkToFi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728688</xdr:colOff>
      <xdr:row>0</xdr:row>
      <xdr:rowOff>164845</xdr:rowOff>
    </xdr:from>
    <xdr:to>
      <xdr:col>5</xdr:col>
      <xdr:colOff>866224</xdr:colOff>
      <xdr:row>0</xdr:row>
      <xdr:rowOff>798761</xdr:rowOff>
    </xdr:to>
    <xdr:sp macro="" textlink="">
      <xdr:nvSpPr>
        <xdr:cNvPr id="2076" name="AutoShape 38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3464035" y="172465"/>
          <a:ext cx="1801663" cy="62627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es-CO" sz="1050" b="0" i="0" u="none" strike="noStrike" baseline="0">
              <a:solidFill>
                <a:srgbClr val="000000"/>
              </a:solidFill>
              <a:latin typeface="Calibri"/>
            </a:rPr>
            <a:t>Código: OPE P01 F12</a:t>
          </a:r>
          <a:endParaRPr lang="es-CO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s-CO" sz="1050" b="0" i="0" u="none" strike="noStrike" baseline="0">
              <a:solidFill>
                <a:srgbClr val="000000"/>
              </a:solidFill>
              <a:latin typeface="Calibri"/>
            </a:rPr>
            <a:t>Versión:1</a:t>
          </a:r>
          <a:endParaRPr lang="es-CO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lnSpc>
              <a:spcPts val="1100"/>
            </a:lnSpc>
            <a:defRPr sz="1000"/>
          </a:pPr>
          <a:r>
            <a:rPr lang="es-CO" sz="1050" b="0" i="0" u="none" strike="noStrike" baseline="0">
              <a:solidFill>
                <a:srgbClr val="000000"/>
              </a:solidFill>
              <a:latin typeface="Calibri"/>
            </a:rPr>
            <a:t>Vigencia: 12/1/2022</a:t>
          </a:r>
        </a:p>
      </xdr:txBody>
    </xdr:sp>
    <xdr:clientData/>
  </xdr:twoCellAnchor>
  <xdr:twoCellAnchor>
    <xdr:from>
      <xdr:col>0</xdr:col>
      <xdr:colOff>136071</xdr:colOff>
      <xdr:row>0</xdr:row>
      <xdr:rowOff>107766</xdr:rowOff>
    </xdr:from>
    <xdr:to>
      <xdr:col>4</xdr:col>
      <xdr:colOff>29157</xdr:colOff>
      <xdr:row>0</xdr:row>
      <xdr:rowOff>793566</xdr:rowOff>
    </xdr:to>
    <xdr:sp macro="" textlink="">
      <xdr:nvSpPr>
        <xdr:cNvPr id="18" name="AutoShape 2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136071" y="107766"/>
          <a:ext cx="3557295" cy="685800"/>
        </a:xfrm>
        <a:prstGeom prst="roundRect">
          <a:avLst>
            <a:gd name="adj" fmla="val 18611"/>
          </a:avLst>
        </a:prstGeom>
        <a:solidFill>
          <a:srgbClr val="DDDDDD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91440" tIns="10800" rIns="91440" bIns="45720" anchor="t" upright="1"/>
        <a:lstStyle/>
        <a:p>
          <a:pPr algn="l" rtl="0">
            <a:defRPr sz="1000"/>
          </a:pPr>
          <a:r>
            <a:rPr lang="es-CO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 editAs="absolute">
    <xdr:from>
      <xdr:col>8</xdr:col>
      <xdr:colOff>46464</xdr:colOff>
      <xdr:row>17</xdr:row>
      <xdr:rowOff>63144</xdr:rowOff>
    </xdr:from>
    <xdr:to>
      <xdr:col>11</xdr:col>
      <xdr:colOff>46225</xdr:colOff>
      <xdr:row>22</xdr:row>
      <xdr:rowOff>102785</xdr:rowOff>
    </xdr:to>
    <xdr:sp macro="" textlink="" fLocksText="0">
      <xdr:nvSpPr>
        <xdr:cNvPr id="2" name="Rectángulo: esquinas redondeada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7192537" y="4228171"/>
          <a:ext cx="2583365" cy="771292"/>
        </a:xfrm>
        <a:prstGeom prst="roundRect">
          <a:avLst/>
        </a:prstGeom>
        <a:solidFill>
          <a:srgbClr val="FF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CO" sz="1400" b="1" i="1"/>
            <a:t>Diligenciar</a:t>
          </a:r>
          <a:r>
            <a:rPr lang="es-CO" sz="1400" b="1" i="1" baseline="0"/>
            <a:t> únicamente espacios en color amarillo</a:t>
          </a:r>
          <a:endParaRPr lang="es-CO" sz="1400" b="1" i="1"/>
        </a:p>
      </xdr:txBody>
    </xdr:sp>
    <xdr:clientData fLocksWithSheet="0" fPrintsWithSheet="0"/>
  </xdr:twoCellAnchor>
  <xdr:twoCellAnchor>
    <xdr:from>
      <xdr:col>1</xdr:col>
      <xdr:colOff>521088</xdr:colOff>
      <xdr:row>0</xdr:row>
      <xdr:rowOff>210753</xdr:rowOff>
    </xdr:from>
    <xdr:to>
      <xdr:col>2</xdr:col>
      <xdr:colOff>1195484</xdr:colOff>
      <xdr:row>0</xdr:row>
      <xdr:rowOff>863146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6037" y="210753"/>
          <a:ext cx="2054549" cy="652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1" i="0" cap="all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Calculo depreciación PPyE</a:t>
          </a:r>
          <a:endParaRPr lang="es-CO" sz="1200" b="1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2"/>
  <sheetViews>
    <sheetView showGridLines="0" tabSelected="1" showOutlineSymbols="0" zoomScale="98" zoomScaleNormal="98" workbookViewId="0">
      <selection activeCell="C2" sqref="C2:G2"/>
    </sheetView>
  </sheetViews>
  <sheetFormatPr baseColWidth="10" defaultColWidth="9.140625" defaultRowHeight="11.25" x14ac:dyDescent="0.2"/>
  <cols>
    <col min="1" max="1" width="2.5703125" style="1" bestFit="1" customWidth="1"/>
    <col min="2" max="2" width="20.7109375" style="1" customWidth="1"/>
    <col min="3" max="3" width="18" style="1" customWidth="1"/>
    <col min="4" max="4" width="13.7109375" style="1" customWidth="1"/>
    <col min="5" max="5" width="11.42578125" style="1" bestFit="1" customWidth="1"/>
    <col min="6" max="6" width="12.7109375" style="1" bestFit="1" customWidth="1"/>
    <col min="7" max="8" width="12.7109375" style="1" customWidth="1"/>
    <col min="9" max="9" width="13.42578125" style="1" customWidth="1"/>
    <col min="10" max="10" width="12" style="1" bestFit="1" customWidth="1"/>
    <col min="11" max="11" width="12" style="1" customWidth="1"/>
    <col min="12" max="12" width="11.28515625" style="1" customWidth="1"/>
    <col min="13" max="13" width="11.140625" style="3" customWidth="1"/>
    <col min="14" max="14" width="44" style="4" customWidth="1"/>
    <col min="15" max="15" width="12.140625" style="4" bestFit="1" customWidth="1"/>
    <col min="16" max="16" width="9.85546875" style="1" bestFit="1" customWidth="1"/>
    <col min="17" max="17" width="7.7109375" style="1" bestFit="1" customWidth="1"/>
    <col min="18" max="18" width="12.7109375" style="1" customWidth="1"/>
    <col min="19" max="19" width="13.28515625" style="1" bestFit="1" customWidth="1"/>
    <col min="20" max="20" width="6.140625" style="1" bestFit="1" customWidth="1"/>
    <col min="21" max="16384" width="9.140625" style="1"/>
  </cols>
  <sheetData>
    <row r="1" spans="1:16" ht="81.75" customHeight="1" x14ac:dyDescent="0.2">
      <c r="B1"/>
      <c r="C1" s="120" t="s">
        <v>72</v>
      </c>
      <c r="D1"/>
      <c r="E1" s="2"/>
      <c r="G1"/>
    </row>
    <row r="2" spans="1:16" s="127" customFormat="1" ht="21.6" customHeight="1" x14ac:dyDescent="0.2">
      <c r="B2" s="128" t="s">
        <v>73</v>
      </c>
      <c r="C2" s="141" t="s">
        <v>77</v>
      </c>
      <c r="D2" s="142"/>
      <c r="E2" s="142"/>
      <c r="F2" s="142"/>
      <c r="G2" s="143"/>
    </row>
    <row r="3" spans="1:16" s="127" customFormat="1" ht="12.6" customHeight="1" x14ac:dyDescent="0.2">
      <c r="B3" s="128"/>
      <c r="C3" s="131"/>
      <c r="D3" s="132"/>
      <c r="E3" s="132"/>
      <c r="F3" s="132"/>
      <c r="G3" s="132"/>
    </row>
    <row r="4" spans="1:16" s="127" customFormat="1" ht="21.6" customHeight="1" x14ac:dyDescent="0.2">
      <c r="B4" s="128" t="s">
        <v>74</v>
      </c>
      <c r="C4" s="141" t="s">
        <v>77</v>
      </c>
      <c r="D4" s="142"/>
      <c r="E4" s="142"/>
      <c r="F4" s="142"/>
      <c r="G4" s="143"/>
    </row>
    <row r="5" spans="1:16" s="127" customFormat="1" ht="12.6" customHeight="1" x14ac:dyDescent="0.2">
      <c r="B5" s="128"/>
      <c r="C5" s="131"/>
      <c r="D5" s="132"/>
      <c r="E5" s="132"/>
      <c r="F5" s="132"/>
      <c r="G5" s="132"/>
    </row>
    <row r="6" spans="1:16" s="127" customFormat="1" ht="21.6" customHeight="1" x14ac:dyDescent="0.2">
      <c r="B6" s="128" t="s">
        <v>31</v>
      </c>
      <c r="C6" s="141" t="s">
        <v>77</v>
      </c>
      <c r="D6" s="142"/>
      <c r="E6" s="142"/>
      <c r="F6" s="142"/>
      <c r="G6" s="143"/>
    </row>
    <row r="7" spans="1:16" s="127" customFormat="1" ht="18" customHeight="1" x14ac:dyDescent="0.2">
      <c r="B7" s="129" t="s">
        <v>28</v>
      </c>
      <c r="C7" s="131"/>
      <c r="D7" s="132"/>
      <c r="E7" s="132"/>
      <c r="F7" s="132"/>
      <c r="G7" s="132"/>
    </row>
    <row r="8" spans="1:16" s="127" customFormat="1" ht="21.6" customHeight="1" x14ac:dyDescent="0.2">
      <c r="B8" s="128" t="s">
        <v>75</v>
      </c>
      <c r="C8" s="141" t="s">
        <v>77</v>
      </c>
      <c r="D8" s="142"/>
      <c r="E8" s="142"/>
      <c r="F8" s="142"/>
      <c r="G8" s="143"/>
    </row>
    <row r="9" spans="1:16" s="127" customFormat="1" ht="12.6" customHeight="1" x14ac:dyDescent="0.2">
      <c r="B9" s="128"/>
      <c r="C9" s="131"/>
      <c r="D9" s="132"/>
      <c r="E9" s="132"/>
      <c r="F9" s="132"/>
      <c r="G9" s="132"/>
    </row>
    <row r="10" spans="1:16" s="127" customFormat="1" ht="21.6" customHeight="1" x14ac:dyDescent="0.2">
      <c r="B10" s="130" t="s">
        <v>76</v>
      </c>
      <c r="C10" s="141" t="s">
        <v>77</v>
      </c>
      <c r="D10" s="142"/>
      <c r="E10" s="142"/>
      <c r="F10" s="142"/>
      <c r="G10" s="143"/>
    </row>
    <row r="11" spans="1:16" x14ac:dyDescent="0.2">
      <c r="B11" s="75"/>
      <c r="D11" s="6"/>
      <c r="E11" s="6"/>
      <c r="F11" s="6"/>
      <c r="G11" s="6"/>
      <c r="H11" s="6"/>
      <c r="M11" s="1"/>
      <c r="N11" s="12"/>
      <c r="O11" s="3"/>
      <c r="P11" s="13"/>
    </row>
    <row r="12" spans="1:16" s="89" customFormat="1" ht="12" x14ac:dyDescent="0.2">
      <c r="B12" s="90" t="s">
        <v>36</v>
      </c>
      <c r="C12" s="91"/>
    </row>
    <row r="13" spans="1:16" s="89" customFormat="1" ht="12" x14ac:dyDescent="0.2">
      <c r="B13" s="89" t="s">
        <v>46</v>
      </c>
      <c r="C13" s="91"/>
    </row>
    <row r="14" spans="1:16" s="89" customFormat="1" ht="12" x14ac:dyDescent="0.2">
      <c r="C14" s="91"/>
    </row>
    <row r="15" spans="1:16" s="89" customFormat="1" ht="12" x14ac:dyDescent="0.2">
      <c r="B15" s="90" t="s">
        <v>68</v>
      </c>
      <c r="C15" s="91"/>
    </row>
    <row r="16" spans="1:16" s="89" customFormat="1" ht="12" x14ac:dyDescent="0.2">
      <c r="A16" s="92" t="s">
        <v>37</v>
      </c>
      <c r="B16" s="89" t="s">
        <v>38</v>
      </c>
    </row>
    <row r="17" spans="1:16" s="89" customFormat="1" ht="12" x14ac:dyDescent="0.2">
      <c r="B17" s="89" t="s">
        <v>39</v>
      </c>
    </row>
    <row r="18" spans="1:16" s="89" customFormat="1" ht="12" x14ac:dyDescent="0.2">
      <c r="A18" s="93"/>
      <c r="B18" s="89" t="s">
        <v>65</v>
      </c>
    </row>
    <row r="19" spans="1:16" s="89" customFormat="1" ht="12" x14ac:dyDescent="0.2">
      <c r="A19" s="93"/>
      <c r="B19" s="89" t="s">
        <v>47</v>
      </c>
    </row>
    <row r="20" spans="1:16" s="89" customFormat="1" ht="12" x14ac:dyDescent="0.2">
      <c r="A20" s="93"/>
      <c r="B20" s="89" t="s">
        <v>66</v>
      </c>
    </row>
    <row r="21" spans="1:16" s="89" customFormat="1" ht="12" x14ac:dyDescent="0.2">
      <c r="A21" s="93"/>
      <c r="B21" s="89" t="s">
        <v>56</v>
      </c>
    </row>
    <row r="22" spans="1:16" s="89" customFormat="1" ht="12" x14ac:dyDescent="0.2">
      <c r="A22" s="93"/>
      <c r="B22" s="89" t="s">
        <v>57</v>
      </c>
    </row>
    <row r="23" spans="1:16" s="89" customFormat="1" ht="12" x14ac:dyDescent="0.2">
      <c r="A23" s="93"/>
      <c r="B23" s="89" t="s">
        <v>58</v>
      </c>
    </row>
    <row r="24" spans="1:16" s="89" customFormat="1" ht="12" x14ac:dyDescent="0.2">
      <c r="A24" s="93"/>
      <c r="B24" s="89" t="s">
        <v>59</v>
      </c>
    </row>
    <row r="25" spans="1:16" s="89" customFormat="1" ht="12" x14ac:dyDescent="0.2">
      <c r="A25" s="92" t="s">
        <v>40</v>
      </c>
      <c r="B25" s="89" t="s">
        <v>48</v>
      </c>
    </row>
    <row r="26" spans="1:16" s="89" customFormat="1" ht="12" x14ac:dyDescent="0.2">
      <c r="A26" s="92" t="s">
        <v>41</v>
      </c>
      <c r="B26" s="89" t="s">
        <v>43</v>
      </c>
    </row>
    <row r="27" spans="1:16" s="89" customFormat="1" ht="12" customHeight="1" x14ac:dyDescent="0.2">
      <c r="A27" s="92" t="s">
        <v>42</v>
      </c>
      <c r="B27" s="94" t="s">
        <v>60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</row>
    <row r="28" spans="1:16" s="89" customFormat="1" ht="12" customHeight="1" x14ac:dyDescent="0.2">
      <c r="A28" s="92" t="s">
        <v>44</v>
      </c>
      <c r="B28" s="94" t="s">
        <v>45</v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</row>
    <row r="29" spans="1:16" x14ac:dyDescent="0.2">
      <c r="B29" s="75"/>
      <c r="D29" s="6"/>
      <c r="E29" s="6"/>
      <c r="F29" s="6"/>
      <c r="G29" s="6"/>
      <c r="H29" s="6"/>
      <c r="M29" s="1"/>
      <c r="N29" s="12"/>
      <c r="O29" s="3"/>
      <c r="P29" s="13"/>
    </row>
    <row r="30" spans="1:16" ht="12" thickBot="1" x14ac:dyDescent="0.25">
      <c r="B30" s="75"/>
      <c r="D30" s="6"/>
      <c r="E30" s="6"/>
      <c r="F30" s="6"/>
      <c r="G30" s="6"/>
      <c r="H30" s="6"/>
      <c r="M30" s="1"/>
      <c r="N30" s="14"/>
      <c r="O30" s="3"/>
      <c r="P30" s="13"/>
    </row>
    <row r="31" spans="1:16" s="4" customFormat="1" ht="12.75" customHeight="1" x14ac:dyDescent="0.2">
      <c r="B31" s="144" t="s">
        <v>61</v>
      </c>
      <c r="C31" s="145"/>
      <c r="D31" s="145"/>
      <c r="E31" s="145"/>
      <c r="F31" s="146"/>
      <c r="G31" s="122"/>
      <c r="H31" s="122"/>
      <c r="I31" s="11"/>
      <c r="J31" s="77"/>
      <c r="K31" s="77"/>
      <c r="L31" s="11"/>
      <c r="M31" s="152"/>
    </row>
    <row r="32" spans="1:16" s="4" customFormat="1" x14ac:dyDescent="0.2">
      <c r="B32" s="33"/>
      <c r="C32" s="1"/>
      <c r="D32" s="10"/>
      <c r="E32" s="10"/>
      <c r="F32" s="29"/>
      <c r="G32" s="10"/>
      <c r="H32" s="10"/>
      <c r="I32" s="23"/>
      <c r="J32" s="23"/>
      <c r="K32" s="23"/>
      <c r="L32" s="61"/>
      <c r="M32" s="152"/>
    </row>
    <row r="33" spans="2:16" s="4" customFormat="1" ht="9" customHeight="1" x14ac:dyDescent="0.2">
      <c r="B33" s="147" t="s">
        <v>1</v>
      </c>
      <c r="C33" s="153"/>
      <c r="D33" s="147" t="s">
        <v>2</v>
      </c>
      <c r="E33" s="147" t="s">
        <v>3</v>
      </c>
      <c r="F33" s="147" t="s">
        <v>24</v>
      </c>
      <c r="G33" s="147" t="s">
        <v>32</v>
      </c>
      <c r="H33" s="78"/>
      <c r="I33" s="78"/>
      <c r="J33" s="155"/>
      <c r="K33" s="78"/>
      <c r="L33" s="155"/>
      <c r="M33" s="152"/>
    </row>
    <row r="34" spans="2:16" s="4" customFormat="1" ht="27.75" customHeight="1" thickBot="1" x14ac:dyDescent="0.25">
      <c r="B34" s="148"/>
      <c r="C34" s="154"/>
      <c r="D34" s="148"/>
      <c r="E34" s="148"/>
      <c r="F34" s="148" t="s">
        <v>4</v>
      </c>
      <c r="G34" s="156" t="s">
        <v>4</v>
      </c>
      <c r="H34" s="78"/>
      <c r="I34" s="78"/>
      <c r="J34" s="155"/>
      <c r="K34" s="78"/>
      <c r="L34" s="155"/>
      <c r="M34" s="152"/>
      <c r="P34" s="1"/>
    </row>
    <row r="35" spans="2:16" x14ac:dyDescent="0.2">
      <c r="B35" s="69" t="s">
        <v>22</v>
      </c>
      <c r="C35" s="119"/>
      <c r="D35" s="70"/>
      <c r="E35" s="70"/>
      <c r="F35" s="76">
        <v>0</v>
      </c>
      <c r="G35" s="81"/>
      <c r="H35" s="78"/>
      <c r="I35" s="78"/>
      <c r="J35" s="78"/>
      <c r="K35" s="78"/>
      <c r="L35" s="78"/>
      <c r="M35" s="79"/>
    </row>
    <row r="36" spans="2:16" x14ac:dyDescent="0.2">
      <c r="B36" s="72" t="s">
        <v>10</v>
      </c>
      <c r="C36" s="117"/>
      <c r="D36" s="71">
        <v>0</v>
      </c>
      <c r="E36" s="71">
        <v>0</v>
      </c>
      <c r="F36" s="48">
        <f>+F35+D36-E36</f>
        <v>0</v>
      </c>
      <c r="G36" s="82"/>
      <c r="H36" s="78"/>
      <c r="I36" s="78"/>
      <c r="J36" s="20"/>
      <c r="K36" s="20"/>
      <c r="L36" s="20"/>
      <c r="M36" s="79"/>
    </row>
    <row r="37" spans="2:16" x14ac:dyDescent="0.2">
      <c r="B37" s="72" t="s">
        <v>11</v>
      </c>
      <c r="C37" s="117"/>
      <c r="D37" s="71">
        <v>0</v>
      </c>
      <c r="E37" s="71">
        <v>0</v>
      </c>
      <c r="F37" s="48">
        <f t="shared" ref="F37:F47" si="0">+F36+D37-E37</f>
        <v>0</v>
      </c>
      <c r="G37" s="82"/>
      <c r="H37" s="78"/>
      <c r="I37" s="78"/>
      <c r="J37" s="20"/>
      <c r="K37" s="20"/>
      <c r="L37" s="20"/>
      <c r="M37" s="79"/>
    </row>
    <row r="38" spans="2:16" x14ac:dyDescent="0.2">
      <c r="B38" s="72" t="s">
        <v>5</v>
      </c>
      <c r="C38" s="117"/>
      <c r="D38" s="71">
        <v>0</v>
      </c>
      <c r="E38" s="71">
        <v>0</v>
      </c>
      <c r="F38" s="48">
        <f t="shared" si="0"/>
        <v>0</v>
      </c>
      <c r="G38" s="82"/>
      <c r="H38" s="78"/>
      <c r="I38" s="78"/>
      <c r="J38" s="20"/>
      <c r="K38" s="20"/>
      <c r="L38" s="20"/>
      <c r="M38" s="79"/>
    </row>
    <row r="39" spans="2:16" x14ac:dyDescent="0.2">
      <c r="B39" s="72" t="s">
        <v>6</v>
      </c>
      <c r="C39" s="117"/>
      <c r="D39" s="71">
        <v>0</v>
      </c>
      <c r="E39" s="71">
        <v>0</v>
      </c>
      <c r="F39" s="48">
        <f t="shared" si="0"/>
        <v>0</v>
      </c>
      <c r="G39" s="82"/>
      <c r="H39" s="78"/>
      <c r="I39" s="78"/>
      <c r="J39" s="20"/>
      <c r="K39" s="20"/>
      <c r="L39" s="20"/>
      <c r="M39" s="79"/>
    </row>
    <row r="40" spans="2:16" x14ac:dyDescent="0.2">
      <c r="B40" s="72" t="s">
        <v>7</v>
      </c>
      <c r="C40" s="117"/>
      <c r="D40" s="71">
        <v>0</v>
      </c>
      <c r="E40" s="71">
        <v>0</v>
      </c>
      <c r="F40" s="48">
        <f t="shared" si="0"/>
        <v>0</v>
      </c>
      <c r="G40" s="82"/>
      <c r="H40" s="78"/>
      <c r="I40" s="78"/>
      <c r="J40" s="20"/>
      <c r="K40" s="20"/>
      <c r="L40" s="20"/>
      <c r="M40" s="79"/>
    </row>
    <row r="41" spans="2:16" x14ac:dyDescent="0.2">
      <c r="B41" s="72" t="s">
        <v>8</v>
      </c>
      <c r="C41" s="117"/>
      <c r="D41" s="71">
        <v>0</v>
      </c>
      <c r="E41" s="71">
        <v>0</v>
      </c>
      <c r="F41" s="48">
        <f t="shared" si="0"/>
        <v>0</v>
      </c>
      <c r="G41" s="82"/>
      <c r="H41" s="78"/>
      <c r="I41" s="78"/>
      <c r="J41" s="20"/>
      <c r="K41" s="20"/>
      <c r="L41" s="20"/>
      <c r="M41" s="79"/>
    </row>
    <row r="42" spans="2:16" x14ac:dyDescent="0.2">
      <c r="B42" s="72" t="s">
        <v>12</v>
      </c>
      <c r="C42" s="117"/>
      <c r="D42" s="71">
        <v>0</v>
      </c>
      <c r="E42" s="71">
        <v>0</v>
      </c>
      <c r="F42" s="48">
        <f t="shared" si="0"/>
        <v>0</v>
      </c>
      <c r="G42" s="82"/>
      <c r="H42" s="78"/>
      <c r="I42" s="78"/>
      <c r="J42" s="20"/>
      <c r="K42" s="20"/>
      <c r="L42" s="20"/>
      <c r="M42" s="79"/>
    </row>
    <row r="43" spans="2:16" x14ac:dyDescent="0.2">
      <c r="B43" s="72" t="s">
        <v>13</v>
      </c>
      <c r="C43" s="117"/>
      <c r="D43" s="71">
        <v>0</v>
      </c>
      <c r="E43" s="71">
        <v>0</v>
      </c>
      <c r="F43" s="48">
        <f t="shared" si="0"/>
        <v>0</v>
      </c>
      <c r="G43" s="82"/>
      <c r="H43" s="78"/>
      <c r="I43" s="78"/>
      <c r="J43" s="20"/>
      <c r="K43" s="20"/>
      <c r="L43" s="20"/>
      <c r="M43" s="79"/>
    </row>
    <row r="44" spans="2:16" x14ac:dyDescent="0.2">
      <c r="B44" s="72" t="s">
        <v>14</v>
      </c>
      <c r="C44" s="117"/>
      <c r="D44" s="71">
        <v>0</v>
      </c>
      <c r="E44" s="71">
        <v>0</v>
      </c>
      <c r="F44" s="48">
        <f t="shared" si="0"/>
        <v>0</v>
      </c>
      <c r="G44" s="82"/>
      <c r="H44" s="78"/>
      <c r="I44" s="78"/>
      <c r="J44" s="20"/>
      <c r="K44" s="20"/>
      <c r="L44" s="20"/>
      <c r="M44" s="79"/>
    </row>
    <row r="45" spans="2:16" x14ac:dyDescent="0.2">
      <c r="B45" s="72" t="s">
        <v>15</v>
      </c>
      <c r="C45" s="117"/>
      <c r="D45" s="71">
        <v>0</v>
      </c>
      <c r="E45" s="71">
        <v>0</v>
      </c>
      <c r="F45" s="48">
        <f t="shared" si="0"/>
        <v>0</v>
      </c>
      <c r="G45" s="82"/>
      <c r="H45" s="78"/>
      <c r="I45" s="78"/>
      <c r="J45" s="20"/>
      <c r="K45" s="20"/>
      <c r="L45" s="20"/>
      <c r="M45" s="79"/>
    </row>
    <row r="46" spans="2:16" x14ac:dyDescent="0.2">
      <c r="B46" s="72" t="s">
        <v>16</v>
      </c>
      <c r="C46" s="117"/>
      <c r="D46" s="71">
        <v>0</v>
      </c>
      <c r="E46" s="71">
        <v>0</v>
      </c>
      <c r="F46" s="48">
        <f t="shared" si="0"/>
        <v>0</v>
      </c>
      <c r="G46" s="82"/>
      <c r="H46" s="78"/>
      <c r="I46" s="78"/>
      <c r="J46" s="20"/>
      <c r="K46" s="20"/>
      <c r="L46" s="20"/>
      <c r="M46" s="79"/>
    </row>
    <row r="47" spans="2:16" ht="12" thickBot="1" x14ac:dyDescent="0.25">
      <c r="B47" s="73" t="s">
        <v>17</v>
      </c>
      <c r="C47" s="118"/>
      <c r="D47" s="74">
        <v>0</v>
      </c>
      <c r="E47" s="74">
        <v>0</v>
      </c>
      <c r="F47" s="49">
        <f t="shared" si="0"/>
        <v>0</v>
      </c>
      <c r="G47" s="83"/>
      <c r="H47" s="78"/>
      <c r="I47" s="78"/>
      <c r="J47" s="20"/>
      <c r="K47" s="20"/>
      <c r="L47" s="20"/>
      <c r="M47" s="79"/>
    </row>
    <row r="48" spans="2:16" x14ac:dyDescent="0.2">
      <c r="B48" s="39"/>
      <c r="C48" s="41"/>
      <c r="D48" s="40"/>
      <c r="E48" s="40"/>
      <c r="F48" s="42"/>
      <c r="G48" s="10"/>
      <c r="H48" s="78"/>
      <c r="I48" s="78"/>
      <c r="J48" s="80"/>
      <c r="K48" s="80"/>
      <c r="L48" s="20"/>
      <c r="N48" s="22"/>
      <c r="O48" s="22"/>
    </row>
    <row r="49" spans="2:16" x14ac:dyDescent="0.2">
      <c r="B49" s="30" t="s">
        <v>21</v>
      </c>
      <c r="D49" s="16">
        <f>SUM(D36:D48)</f>
        <v>0</v>
      </c>
      <c r="E49" s="16">
        <f>SUM(E36:E48)</f>
        <v>0</v>
      </c>
      <c r="F49" s="31">
        <f>+F47</f>
        <v>0</v>
      </c>
      <c r="G49" s="16"/>
      <c r="H49" s="16"/>
      <c r="I49" s="23"/>
      <c r="J49" s="23"/>
      <c r="K49" s="23"/>
      <c r="L49" s="23"/>
      <c r="M49" s="23"/>
      <c r="O49" s="22"/>
    </row>
    <row r="50" spans="2:16" x14ac:dyDescent="0.2">
      <c r="B50" s="30" t="s">
        <v>34</v>
      </c>
      <c r="D50" s="67"/>
      <c r="E50" s="67"/>
      <c r="F50" s="68"/>
      <c r="G50" s="78"/>
      <c r="H50" s="78"/>
      <c r="I50" s="23"/>
      <c r="J50" s="23"/>
      <c r="K50" s="23"/>
      <c r="L50" s="23"/>
      <c r="M50" s="23"/>
      <c r="N50" s="24"/>
      <c r="O50" s="22"/>
    </row>
    <row r="51" spans="2:16" x14ac:dyDescent="0.2">
      <c r="B51" s="30" t="s">
        <v>25</v>
      </c>
      <c r="D51" s="23">
        <f>+D50-D49</f>
        <v>0</v>
      </c>
      <c r="E51" s="23">
        <f>+E50-E49</f>
        <v>0</v>
      </c>
      <c r="F51" s="31">
        <f>+F50-F49</f>
        <v>0</v>
      </c>
      <c r="G51" s="16"/>
      <c r="H51" s="16"/>
      <c r="I51" s="23"/>
      <c r="J51" s="23"/>
      <c r="K51" s="23"/>
      <c r="L51" s="23"/>
      <c r="M51" s="23"/>
      <c r="N51" s="24"/>
      <c r="O51" s="25"/>
    </row>
    <row r="52" spans="2:16" ht="12" thickBot="1" x14ac:dyDescent="0.25">
      <c r="B52" s="32" t="s">
        <v>26</v>
      </c>
      <c r="C52" s="43"/>
      <c r="D52" s="47" t="e">
        <f>+D51/D50</f>
        <v>#DIV/0!</v>
      </c>
      <c r="E52" s="47" t="e">
        <f>+E51/E50</f>
        <v>#DIV/0!</v>
      </c>
      <c r="F52" s="44" t="e">
        <f>+F51/F50</f>
        <v>#DIV/0!</v>
      </c>
      <c r="G52" s="53"/>
      <c r="H52" s="53"/>
      <c r="I52" s="53"/>
      <c r="J52" s="53"/>
      <c r="K52" s="53"/>
      <c r="L52" s="53"/>
      <c r="M52" s="53"/>
    </row>
    <row r="53" spans="2:16" x14ac:dyDescent="0.2">
      <c r="B53" s="5"/>
      <c r="D53" s="6"/>
      <c r="E53" s="6"/>
      <c r="F53" s="6"/>
      <c r="G53" s="6"/>
      <c r="H53" s="6"/>
      <c r="M53" s="1"/>
      <c r="N53" s="1"/>
      <c r="O53" s="1"/>
    </row>
    <row r="54" spans="2:16" s="4" customFormat="1" ht="12" thickBot="1" x14ac:dyDescent="0.25">
      <c r="B54" s="5"/>
      <c r="C54" s="7"/>
      <c r="D54" s="6"/>
      <c r="E54" s="6"/>
      <c r="F54" s="6"/>
      <c r="G54" s="6"/>
      <c r="H54" s="6"/>
      <c r="I54" s="9"/>
      <c r="J54" s="9"/>
      <c r="K54" s="9"/>
      <c r="L54" s="9"/>
      <c r="M54" s="3"/>
      <c r="P54" s="1"/>
    </row>
    <row r="55" spans="2:16" s="4" customFormat="1" ht="15.75" customHeight="1" x14ac:dyDescent="0.25">
      <c r="B55" s="165" t="s">
        <v>53</v>
      </c>
      <c r="C55" s="166"/>
      <c r="D55" s="166"/>
      <c r="E55" s="166"/>
      <c r="F55" s="167"/>
      <c r="G55" s="110"/>
      <c r="H55" s="110"/>
      <c r="I55" s="58" t="s">
        <v>0</v>
      </c>
      <c r="J55" s="60" t="s">
        <v>9</v>
      </c>
      <c r="K55" s="60"/>
      <c r="L55" s="59" t="s">
        <v>27</v>
      </c>
      <c r="M55" s="135" t="s">
        <v>24</v>
      </c>
      <c r="N55" s="135" t="s">
        <v>33</v>
      </c>
      <c r="P55" s="1"/>
    </row>
    <row r="56" spans="2:16" s="4" customFormat="1" ht="15.75" customHeight="1" x14ac:dyDescent="0.2">
      <c r="B56" s="33"/>
      <c r="C56" s="1"/>
      <c r="D56" s="10"/>
      <c r="E56" s="10"/>
      <c r="F56" s="29"/>
      <c r="G56" s="10"/>
      <c r="H56" s="10"/>
      <c r="I56" s="57"/>
      <c r="J56" s="64">
        <v>20</v>
      </c>
      <c r="K56" s="64"/>
      <c r="L56" s="65">
        <f>(100%/J56)/12</f>
        <v>4.1666666666666666E-3</v>
      </c>
      <c r="M56" s="136"/>
      <c r="N56" s="136"/>
      <c r="P56" s="1"/>
    </row>
    <row r="57" spans="2:16" s="4" customFormat="1" ht="9" customHeight="1" x14ac:dyDescent="0.2">
      <c r="B57" s="138" t="s">
        <v>1</v>
      </c>
      <c r="C57" s="153" t="s">
        <v>19</v>
      </c>
      <c r="D57" s="138" t="s">
        <v>2</v>
      </c>
      <c r="E57" s="138" t="s">
        <v>3</v>
      </c>
      <c r="F57" s="138" t="s">
        <v>20</v>
      </c>
      <c r="G57" s="133" t="s">
        <v>69</v>
      </c>
      <c r="H57" s="133" t="s">
        <v>70</v>
      </c>
      <c r="I57" s="138" t="s">
        <v>29</v>
      </c>
      <c r="J57" s="138" t="s">
        <v>23</v>
      </c>
      <c r="K57" s="138" t="s">
        <v>71</v>
      </c>
      <c r="L57" s="138" t="s">
        <v>30</v>
      </c>
      <c r="M57" s="136"/>
      <c r="N57" s="136"/>
      <c r="P57" s="1"/>
    </row>
    <row r="58" spans="2:16" s="4" customFormat="1" ht="48.75" customHeight="1" thickBot="1" x14ac:dyDescent="0.25">
      <c r="B58" s="139"/>
      <c r="C58" s="154"/>
      <c r="D58" s="139"/>
      <c r="E58" s="139"/>
      <c r="F58" s="139" t="s">
        <v>4</v>
      </c>
      <c r="G58" s="134"/>
      <c r="H58" s="134"/>
      <c r="I58" s="139" t="s">
        <v>18</v>
      </c>
      <c r="J58" s="139"/>
      <c r="K58" s="139"/>
      <c r="L58" s="139"/>
      <c r="M58" s="137"/>
      <c r="N58" s="137"/>
      <c r="P58" s="1"/>
    </row>
    <row r="59" spans="2:16" ht="11.25" customHeight="1" x14ac:dyDescent="0.2">
      <c r="B59" s="69" t="s">
        <v>22</v>
      </c>
      <c r="C59" s="121"/>
      <c r="D59" s="70"/>
      <c r="E59" s="70"/>
      <c r="F59" s="71">
        <v>0</v>
      </c>
      <c r="G59" s="121"/>
      <c r="H59" s="20">
        <f t="shared" ref="H59:H71" si="1">+F59-G59</f>
        <v>0</v>
      </c>
      <c r="I59" s="66">
        <v>0</v>
      </c>
      <c r="J59" s="62"/>
      <c r="K59" s="63"/>
      <c r="L59" s="63"/>
      <c r="M59" s="51">
        <f t="shared" ref="M59:M71" si="2">+F59-I59</f>
        <v>0</v>
      </c>
      <c r="N59" s="84"/>
    </row>
    <row r="60" spans="2:16" x14ac:dyDescent="0.2">
      <c r="B60" s="72" t="s">
        <v>10</v>
      </c>
      <c r="C60" s="71">
        <f t="shared" ref="C60:C69" si="3">+C59</f>
        <v>0</v>
      </c>
      <c r="D60" s="71">
        <v>0</v>
      </c>
      <c r="E60" s="71">
        <v>0</v>
      </c>
      <c r="F60" s="35">
        <f>+F59+D60-E60</f>
        <v>0</v>
      </c>
      <c r="G60" s="71">
        <f t="shared" ref="G60:G69" si="4">+G59</f>
        <v>0</v>
      </c>
      <c r="H60" s="20">
        <f t="shared" si="1"/>
        <v>0</v>
      </c>
      <c r="I60" s="20">
        <f t="shared" ref="I60:I71" si="5">+I59+J60-L60+K60</f>
        <v>0</v>
      </c>
      <c r="J60" s="21">
        <f t="shared" ref="J60:J71" si="6">(H60-C60)*$L$56</f>
        <v>0</v>
      </c>
      <c r="K60" s="48"/>
      <c r="L60" s="48"/>
      <c r="M60" s="51">
        <f t="shared" si="2"/>
        <v>0</v>
      </c>
      <c r="N60" s="85"/>
    </row>
    <row r="61" spans="2:16" x14ac:dyDescent="0.2">
      <c r="B61" s="72" t="s">
        <v>11</v>
      </c>
      <c r="C61" s="71">
        <f t="shared" si="3"/>
        <v>0</v>
      </c>
      <c r="D61" s="71">
        <v>0</v>
      </c>
      <c r="E61" s="71">
        <v>0</v>
      </c>
      <c r="F61" s="35">
        <f t="shared" ref="F61:F71" si="7">+F60+D61-E61</f>
        <v>0</v>
      </c>
      <c r="G61" s="71">
        <f t="shared" si="4"/>
        <v>0</v>
      </c>
      <c r="H61" s="123">
        <f t="shared" si="1"/>
        <v>0</v>
      </c>
      <c r="I61" s="34">
        <f t="shared" si="5"/>
        <v>0</v>
      </c>
      <c r="J61" s="21">
        <f t="shared" si="6"/>
        <v>0</v>
      </c>
      <c r="K61" s="48"/>
      <c r="L61" s="48"/>
      <c r="M61" s="50">
        <f t="shared" si="2"/>
        <v>0</v>
      </c>
      <c r="N61" s="85"/>
    </row>
    <row r="62" spans="2:16" x14ac:dyDescent="0.2">
      <c r="B62" s="72" t="s">
        <v>5</v>
      </c>
      <c r="C62" s="71">
        <f t="shared" si="3"/>
        <v>0</v>
      </c>
      <c r="D62" s="71">
        <v>0</v>
      </c>
      <c r="E62" s="71">
        <v>0</v>
      </c>
      <c r="F62" s="35">
        <f t="shared" si="7"/>
        <v>0</v>
      </c>
      <c r="G62" s="71">
        <f t="shared" si="4"/>
        <v>0</v>
      </c>
      <c r="H62" s="123">
        <f t="shared" si="1"/>
        <v>0</v>
      </c>
      <c r="I62" s="34">
        <f t="shared" si="5"/>
        <v>0</v>
      </c>
      <c r="J62" s="21">
        <f t="shared" si="6"/>
        <v>0</v>
      </c>
      <c r="K62" s="48"/>
      <c r="L62" s="48"/>
      <c r="M62" s="50">
        <f t="shared" si="2"/>
        <v>0</v>
      </c>
      <c r="N62" s="85"/>
    </row>
    <row r="63" spans="2:16" x14ac:dyDescent="0.2">
      <c r="B63" s="72" t="s">
        <v>6</v>
      </c>
      <c r="C63" s="71">
        <f t="shared" si="3"/>
        <v>0</v>
      </c>
      <c r="D63" s="71">
        <v>0</v>
      </c>
      <c r="E63" s="71">
        <v>0</v>
      </c>
      <c r="F63" s="35">
        <f t="shared" si="7"/>
        <v>0</v>
      </c>
      <c r="G63" s="71">
        <f t="shared" si="4"/>
        <v>0</v>
      </c>
      <c r="H63" s="123">
        <f t="shared" si="1"/>
        <v>0</v>
      </c>
      <c r="I63" s="34">
        <f t="shared" si="5"/>
        <v>0</v>
      </c>
      <c r="J63" s="21">
        <f t="shared" si="6"/>
        <v>0</v>
      </c>
      <c r="K63" s="48"/>
      <c r="L63" s="48"/>
      <c r="M63" s="50">
        <f t="shared" si="2"/>
        <v>0</v>
      </c>
      <c r="N63" s="85"/>
    </row>
    <row r="64" spans="2:16" x14ac:dyDescent="0.2">
      <c r="B64" s="72" t="s">
        <v>7</v>
      </c>
      <c r="C64" s="71">
        <f t="shared" si="3"/>
        <v>0</v>
      </c>
      <c r="D64" s="71">
        <v>0</v>
      </c>
      <c r="E64" s="71">
        <v>0</v>
      </c>
      <c r="F64" s="35">
        <f t="shared" si="7"/>
        <v>0</v>
      </c>
      <c r="G64" s="71">
        <f t="shared" si="4"/>
        <v>0</v>
      </c>
      <c r="H64" s="123">
        <f t="shared" si="1"/>
        <v>0</v>
      </c>
      <c r="I64" s="34">
        <f t="shared" si="5"/>
        <v>0</v>
      </c>
      <c r="J64" s="21">
        <f t="shared" si="6"/>
        <v>0</v>
      </c>
      <c r="K64" s="48"/>
      <c r="L64" s="48"/>
      <c r="M64" s="50">
        <f t="shared" si="2"/>
        <v>0</v>
      </c>
      <c r="N64" s="85"/>
    </row>
    <row r="65" spans="2:15" x14ac:dyDescent="0.2">
      <c r="B65" s="72" t="s">
        <v>8</v>
      </c>
      <c r="C65" s="71">
        <f t="shared" si="3"/>
        <v>0</v>
      </c>
      <c r="D65" s="71">
        <v>0</v>
      </c>
      <c r="E65" s="71">
        <v>0</v>
      </c>
      <c r="F65" s="35">
        <f t="shared" si="7"/>
        <v>0</v>
      </c>
      <c r="G65" s="71">
        <f t="shared" si="4"/>
        <v>0</v>
      </c>
      <c r="H65" s="123">
        <f t="shared" si="1"/>
        <v>0</v>
      </c>
      <c r="I65" s="34">
        <f t="shared" si="5"/>
        <v>0</v>
      </c>
      <c r="J65" s="21">
        <f t="shared" si="6"/>
        <v>0</v>
      </c>
      <c r="K65" s="48"/>
      <c r="L65" s="48"/>
      <c r="M65" s="50">
        <f t="shared" si="2"/>
        <v>0</v>
      </c>
      <c r="N65" s="85"/>
    </row>
    <row r="66" spans="2:15" x14ac:dyDescent="0.2">
      <c r="B66" s="72" t="s">
        <v>12</v>
      </c>
      <c r="C66" s="71">
        <f t="shared" si="3"/>
        <v>0</v>
      </c>
      <c r="D66" s="71">
        <v>0</v>
      </c>
      <c r="E66" s="71">
        <v>0</v>
      </c>
      <c r="F66" s="35">
        <f t="shared" si="7"/>
        <v>0</v>
      </c>
      <c r="G66" s="71">
        <f t="shared" si="4"/>
        <v>0</v>
      </c>
      <c r="H66" s="123">
        <f t="shared" si="1"/>
        <v>0</v>
      </c>
      <c r="I66" s="34">
        <f t="shared" si="5"/>
        <v>0</v>
      </c>
      <c r="J66" s="21">
        <f t="shared" si="6"/>
        <v>0</v>
      </c>
      <c r="K66" s="48"/>
      <c r="L66" s="48"/>
      <c r="M66" s="50">
        <f>+F66-I66</f>
        <v>0</v>
      </c>
      <c r="N66" s="85"/>
    </row>
    <row r="67" spans="2:15" x14ac:dyDescent="0.2">
      <c r="B67" s="72" t="s">
        <v>13</v>
      </c>
      <c r="C67" s="71">
        <f t="shared" si="3"/>
        <v>0</v>
      </c>
      <c r="D67" s="71">
        <v>0</v>
      </c>
      <c r="E67" s="71">
        <v>0</v>
      </c>
      <c r="F67" s="35">
        <f t="shared" si="7"/>
        <v>0</v>
      </c>
      <c r="G67" s="71">
        <f t="shared" si="4"/>
        <v>0</v>
      </c>
      <c r="H67" s="123">
        <f t="shared" si="1"/>
        <v>0</v>
      </c>
      <c r="I67" s="34">
        <f t="shared" si="5"/>
        <v>0</v>
      </c>
      <c r="J67" s="21">
        <f t="shared" si="6"/>
        <v>0</v>
      </c>
      <c r="K67" s="48"/>
      <c r="L67" s="48"/>
      <c r="M67" s="50">
        <f t="shared" si="2"/>
        <v>0</v>
      </c>
      <c r="N67" s="85"/>
    </row>
    <row r="68" spans="2:15" x14ac:dyDescent="0.2">
      <c r="B68" s="72" t="s">
        <v>14</v>
      </c>
      <c r="C68" s="71">
        <f t="shared" si="3"/>
        <v>0</v>
      </c>
      <c r="D68" s="71">
        <v>0</v>
      </c>
      <c r="E68" s="71">
        <v>0</v>
      </c>
      <c r="F68" s="35">
        <f t="shared" si="7"/>
        <v>0</v>
      </c>
      <c r="G68" s="71">
        <f t="shared" si="4"/>
        <v>0</v>
      </c>
      <c r="H68" s="123">
        <f t="shared" si="1"/>
        <v>0</v>
      </c>
      <c r="I68" s="34">
        <f t="shared" si="5"/>
        <v>0</v>
      </c>
      <c r="J68" s="21">
        <f t="shared" si="6"/>
        <v>0</v>
      </c>
      <c r="K68" s="48"/>
      <c r="L68" s="48"/>
      <c r="M68" s="50">
        <f t="shared" si="2"/>
        <v>0</v>
      </c>
      <c r="N68" s="85"/>
    </row>
    <row r="69" spans="2:15" x14ac:dyDescent="0.2">
      <c r="B69" s="72" t="s">
        <v>15</v>
      </c>
      <c r="C69" s="71">
        <f t="shared" si="3"/>
        <v>0</v>
      </c>
      <c r="D69" s="71">
        <v>0</v>
      </c>
      <c r="E69" s="71">
        <v>0</v>
      </c>
      <c r="F69" s="35">
        <f t="shared" si="7"/>
        <v>0</v>
      </c>
      <c r="G69" s="71">
        <f t="shared" si="4"/>
        <v>0</v>
      </c>
      <c r="H69" s="123">
        <f t="shared" si="1"/>
        <v>0</v>
      </c>
      <c r="I69" s="34">
        <f t="shared" si="5"/>
        <v>0</v>
      </c>
      <c r="J69" s="21">
        <f t="shared" si="6"/>
        <v>0</v>
      </c>
      <c r="K69" s="48"/>
      <c r="L69" s="48"/>
      <c r="M69" s="50">
        <f t="shared" si="2"/>
        <v>0</v>
      </c>
      <c r="N69" s="85"/>
    </row>
    <row r="70" spans="2:15" x14ac:dyDescent="0.2">
      <c r="B70" s="72" t="s">
        <v>16</v>
      </c>
      <c r="C70" s="71">
        <f>+C69</f>
        <v>0</v>
      </c>
      <c r="D70" s="71">
        <v>0</v>
      </c>
      <c r="E70" s="71">
        <v>0</v>
      </c>
      <c r="F70" s="35">
        <f t="shared" si="7"/>
        <v>0</v>
      </c>
      <c r="G70" s="71">
        <f>+G69</f>
        <v>0</v>
      </c>
      <c r="H70" s="123">
        <f t="shared" si="1"/>
        <v>0</v>
      </c>
      <c r="I70" s="34">
        <f t="shared" si="5"/>
        <v>0</v>
      </c>
      <c r="J70" s="21">
        <f t="shared" si="6"/>
        <v>0</v>
      </c>
      <c r="K70" s="48"/>
      <c r="L70" s="48"/>
      <c r="M70" s="50">
        <f t="shared" si="2"/>
        <v>0</v>
      </c>
      <c r="N70" s="85"/>
    </row>
    <row r="71" spans="2:15" ht="12" thickBot="1" x14ac:dyDescent="0.25">
      <c r="B71" s="73" t="s">
        <v>17</v>
      </c>
      <c r="C71" s="74">
        <f>+C70</f>
        <v>0</v>
      </c>
      <c r="D71" s="74">
        <v>0</v>
      </c>
      <c r="E71" s="74">
        <v>0</v>
      </c>
      <c r="F71" s="38">
        <f t="shared" si="7"/>
        <v>0</v>
      </c>
      <c r="G71" s="74">
        <f>+G70</f>
        <v>0</v>
      </c>
      <c r="H71" s="124">
        <f t="shared" si="1"/>
        <v>0</v>
      </c>
      <c r="I71" s="36">
        <f t="shared" si="5"/>
        <v>0</v>
      </c>
      <c r="J71" s="37">
        <f t="shared" si="6"/>
        <v>0</v>
      </c>
      <c r="K71" s="49"/>
      <c r="L71" s="49"/>
      <c r="M71" s="52">
        <f t="shared" si="2"/>
        <v>0</v>
      </c>
      <c r="N71" s="85"/>
    </row>
    <row r="72" spans="2:15" x14ac:dyDescent="0.2">
      <c r="B72" s="39"/>
      <c r="C72" s="41"/>
      <c r="D72" s="40"/>
      <c r="E72" s="40"/>
      <c r="F72" s="42"/>
      <c r="G72" s="40"/>
      <c r="H72" s="40"/>
      <c r="I72" s="45"/>
      <c r="J72" s="46"/>
      <c r="K72" s="46"/>
      <c r="L72" s="45"/>
      <c r="M72" s="54"/>
      <c r="N72" s="86"/>
      <c r="O72" s="22"/>
    </row>
    <row r="73" spans="2:15" x14ac:dyDescent="0.2">
      <c r="B73" s="30" t="s">
        <v>21</v>
      </c>
      <c r="D73" s="16">
        <f>SUM(D60:D72)</f>
        <v>0</v>
      </c>
      <c r="E73" s="16">
        <f>SUM(E60:E72)</f>
        <v>0</v>
      </c>
      <c r="F73" s="31">
        <f>+F71</f>
        <v>0</v>
      </c>
      <c r="G73" s="16">
        <f>+G71</f>
        <v>0</v>
      </c>
      <c r="H73" s="16">
        <f>+H71</f>
        <v>0</v>
      </c>
      <c r="I73" s="23">
        <f>+I71</f>
        <v>0</v>
      </c>
      <c r="J73" s="23">
        <f>+SUM(J60:J71)</f>
        <v>0</v>
      </c>
      <c r="K73" s="23">
        <f>+SUM(K60:K71)</f>
        <v>0</v>
      </c>
      <c r="L73" s="23">
        <f>+SUM(L60:L71)</f>
        <v>0</v>
      </c>
      <c r="M73" s="55">
        <f>+M71</f>
        <v>0</v>
      </c>
      <c r="N73" s="85"/>
      <c r="O73" s="22"/>
    </row>
    <row r="74" spans="2:15" x14ac:dyDescent="0.2">
      <c r="B74" s="30" t="s">
        <v>34</v>
      </c>
      <c r="D74" s="67"/>
      <c r="E74" s="67"/>
      <c r="F74" s="68"/>
      <c r="G74" s="67"/>
      <c r="H74" s="67"/>
      <c r="I74" s="64"/>
      <c r="J74" s="169"/>
      <c r="K74" s="169"/>
      <c r="L74" s="64"/>
      <c r="M74" s="108">
        <f>+F74-I74</f>
        <v>0</v>
      </c>
      <c r="N74" s="87"/>
      <c r="O74" s="22"/>
    </row>
    <row r="75" spans="2:15" x14ac:dyDescent="0.2">
      <c r="B75" s="30" t="s">
        <v>25</v>
      </c>
      <c r="D75" s="23">
        <f t="shared" ref="D75:M75" si="8">+D74-D73</f>
        <v>0</v>
      </c>
      <c r="E75" s="23">
        <f t="shared" si="8"/>
        <v>0</v>
      </c>
      <c r="F75" s="31">
        <f t="shared" si="8"/>
        <v>0</v>
      </c>
      <c r="G75" s="16"/>
      <c r="H75" s="16"/>
      <c r="I75" s="23">
        <f t="shared" si="8"/>
        <v>0</v>
      </c>
      <c r="J75" s="140">
        <f>+J74-J73-K73</f>
        <v>0</v>
      </c>
      <c r="K75" s="140"/>
      <c r="L75" s="23">
        <f t="shared" si="8"/>
        <v>0</v>
      </c>
      <c r="M75" s="55">
        <f t="shared" si="8"/>
        <v>0</v>
      </c>
      <c r="N75" s="87"/>
      <c r="O75" s="25"/>
    </row>
    <row r="76" spans="2:15" ht="12" thickBot="1" x14ac:dyDescent="0.25">
      <c r="B76" s="32" t="s">
        <v>26</v>
      </c>
      <c r="C76" s="43"/>
      <c r="D76" s="47" t="e">
        <f t="shared" ref="D76:M76" si="9">+D75/D74</f>
        <v>#DIV/0!</v>
      </c>
      <c r="E76" s="47" t="e">
        <f t="shared" si="9"/>
        <v>#DIV/0!</v>
      </c>
      <c r="F76" s="44" t="e">
        <f t="shared" si="9"/>
        <v>#DIV/0!</v>
      </c>
      <c r="G76" s="47"/>
      <c r="H76" s="47"/>
      <c r="I76" s="47" t="e">
        <f t="shared" si="9"/>
        <v>#DIV/0!</v>
      </c>
      <c r="J76" s="47" t="e">
        <f t="shared" si="9"/>
        <v>#DIV/0!</v>
      </c>
      <c r="K76" s="47" t="e">
        <f>+K75/K74</f>
        <v>#DIV/0!</v>
      </c>
      <c r="L76" s="47" t="e">
        <f t="shared" si="9"/>
        <v>#DIV/0!</v>
      </c>
      <c r="M76" s="56" t="e">
        <f t="shared" si="9"/>
        <v>#DIV/0!</v>
      </c>
      <c r="N76" s="88"/>
    </row>
    <row r="77" spans="2:15" x14ac:dyDescent="0.2">
      <c r="B77" s="15"/>
      <c r="C77" s="7"/>
      <c r="D77" s="53"/>
      <c r="E77" s="53"/>
      <c r="F77" s="53"/>
      <c r="G77" s="53"/>
      <c r="H77" s="53"/>
      <c r="I77" s="53"/>
      <c r="J77" s="53"/>
      <c r="K77" s="53"/>
      <c r="L77" s="53"/>
      <c r="M77" s="53"/>
    </row>
    <row r="78" spans="2:15" x14ac:dyDescent="0.2">
      <c r="B78" s="6"/>
      <c r="C78" s="7"/>
      <c r="D78" s="6"/>
      <c r="E78" s="6"/>
      <c r="F78" s="6"/>
      <c r="G78" s="6"/>
      <c r="H78" s="6"/>
      <c r="I78" s="9"/>
      <c r="J78" s="9"/>
      <c r="K78" s="9"/>
      <c r="L78" s="9"/>
    </row>
    <row r="79" spans="2:15" x14ac:dyDescent="0.2">
      <c r="B79" s="6"/>
      <c r="C79" s="7"/>
      <c r="D79" s="6"/>
      <c r="E79" s="6"/>
      <c r="F79" s="6"/>
      <c r="G79" s="6"/>
      <c r="H79" s="6"/>
      <c r="I79" s="9"/>
      <c r="J79" s="9"/>
      <c r="K79" s="9"/>
      <c r="L79" s="9"/>
    </row>
    <row r="80" spans="2:15" ht="12" thickBot="1" x14ac:dyDescent="0.25">
      <c r="B80" s="5"/>
      <c r="C80" s="18"/>
      <c r="D80" s="6"/>
      <c r="E80" s="6"/>
      <c r="F80" s="6"/>
      <c r="G80" s="6"/>
      <c r="H80" s="6"/>
      <c r="I80" s="19"/>
      <c r="J80" s="19"/>
      <c r="K80" s="19"/>
      <c r="L80" s="19"/>
    </row>
    <row r="81" spans="2:16" s="4" customFormat="1" ht="12.75" customHeight="1" x14ac:dyDescent="0.25">
      <c r="B81" s="149" t="s">
        <v>62</v>
      </c>
      <c r="C81" s="150"/>
      <c r="D81" s="150"/>
      <c r="E81" s="150"/>
      <c r="F81" s="151"/>
      <c r="G81" s="110"/>
      <c r="H81" s="110"/>
      <c r="I81" s="58" t="s">
        <v>0</v>
      </c>
      <c r="J81" s="60" t="s">
        <v>9</v>
      </c>
      <c r="K81" s="60"/>
      <c r="L81" s="59" t="s">
        <v>27</v>
      </c>
      <c r="M81" s="135" t="s">
        <v>24</v>
      </c>
      <c r="N81" s="135" t="s">
        <v>33</v>
      </c>
      <c r="P81" s="1"/>
    </row>
    <row r="82" spans="2:16" s="4" customFormat="1" x14ac:dyDescent="0.2">
      <c r="B82" s="33"/>
      <c r="C82" s="1"/>
      <c r="D82" s="10"/>
      <c r="E82" s="10"/>
      <c r="F82" s="29"/>
      <c r="G82" s="10"/>
      <c r="H82" s="10"/>
      <c r="I82" s="57"/>
      <c r="J82" s="64">
        <v>10</v>
      </c>
      <c r="K82" s="64"/>
      <c r="L82" s="65">
        <f>(100%/J82)/12</f>
        <v>8.3333333333333332E-3</v>
      </c>
      <c r="M82" s="136"/>
      <c r="N82" s="136"/>
      <c r="P82" s="1"/>
    </row>
    <row r="83" spans="2:16" s="4" customFormat="1" ht="9" customHeight="1" x14ac:dyDescent="0.2">
      <c r="B83" s="138" t="s">
        <v>1</v>
      </c>
      <c r="C83" s="153" t="s">
        <v>19</v>
      </c>
      <c r="D83" s="138" t="s">
        <v>2</v>
      </c>
      <c r="E83" s="138" t="s">
        <v>3</v>
      </c>
      <c r="F83" s="138" t="s">
        <v>20</v>
      </c>
      <c r="G83" s="133" t="s">
        <v>69</v>
      </c>
      <c r="H83" s="133" t="s">
        <v>70</v>
      </c>
      <c r="I83" s="138" t="s">
        <v>29</v>
      </c>
      <c r="J83" s="138" t="s">
        <v>23</v>
      </c>
      <c r="K83" s="138" t="s">
        <v>67</v>
      </c>
      <c r="L83" s="138" t="s">
        <v>30</v>
      </c>
      <c r="M83" s="136"/>
      <c r="N83" s="136"/>
      <c r="P83" s="1"/>
    </row>
    <row r="84" spans="2:16" s="4" customFormat="1" ht="49.5" customHeight="1" thickBot="1" x14ac:dyDescent="0.25">
      <c r="B84" s="139"/>
      <c r="C84" s="154"/>
      <c r="D84" s="139"/>
      <c r="E84" s="139"/>
      <c r="F84" s="139" t="s">
        <v>4</v>
      </c>
      <c r="G84" s="134"/>
      <c r="H84" s="134"/>
      <c r="I84" s="139" t="s">
        <v>18</v>
      </c>
      <c r="J84" s="139"/>
      <c r="K84" s="139"/>
      <c r="L84" s="139"/>
      <c r="M84" s="137"/>
      <c r="N84" s="137"/>
      <c r="P84" s="1"/>
    </row>
    <row r="85" spans="2:16" ht="11.25" customHeight="1" x14ac:dyDescent="0.2">
      <c r="B85" s="69" t="s">
        <v>22</v>
      </c>
      <c r="C85" s="121"/>
      <c r="D85" s="70"/>
      <c r="E85" s="70"/>
      <c r="F85" s="71">
        <v>0</v>
      </c>
      <c r="G85" s="121"/>
      <c r="H85" s="20">
        <f t="shared" ref="H85:H97" si="10">+F85-G85</f>
        <v>0</v>
      </c>
      <c r="I85" s="66">
        <v>0</v>
      </c>
      <c r="J85" s="62"/>
      <c r="K85" s="63"/>
      <c r="L85" s="63"/>
      <c r="M85" s="51">
        <f t="shared" ref="M85:M97" si="11">+F85-I85</f>
        <v>0</v>
      </c>
      <c r="N85" s="85"/>
    </row>
    <row r="86" spans="2:16" x14ac:dyDescent="0.2">
      <c r="B86" s="72" t="s">
        <v>10</v>
      </c>
      <c r="C86" s="71">
        <f t="shared" ref="C86:C96" si="12">+C85</f>
        <v>0</v>
      </c>
      <c r="D86" s="71"/>
      <c r="E86" s="71">
        <v>0</v>
      </c>
      <c r="F86" s="35">
        <f>+F85+D86-E86</f>
        <v>0</v>
      </c>
      <c r="G86" s="71">
        <f t="shared" ref="G86:G95" si="13">+G85</f>
        <v>0</v>
      </c>
      <c r="H86" s="20">
        <f t="shared" si="10"/>
        <v>0</v>
      </c>
      <c r="I86" s="20">
        <f t="shared" ref="I86:I97" si="14">+I85+J86-L86+K86</f>
        <v>0</v>
      </c>
      <c r="J86" s="21">
        <f t="shared" ref="J86:J97" si="15">(H86-C86)*$L$82</f>
        <v>0</v>
      </c>
      <c r="K86" s="48"/>
      <c r="L86" s="48"/>
      <c r="M86" s="51">
        <f t="shared" si="11"/>
        <v>0</v>
      </c>
      <c r="N86" s="85"/>
    </row>
    <row r="87" spans="2:16" x14ac:dyDescent="0.2">
      <c r="B87" s="72" t="s">
        <v>11</v>
      </c>
      <c r="C87" s="71">
        <f t="shared" si="12"/>
        <v>0</v>
      </c>
      <c r="D87" s="71">
        <v>0</v>
      </c>
      <c r="E87" s="71">
        <v>0</v>
      </c>
      <c r="F87" s="35">
        <f t="shared" ref="F87:F97" si="16">+F86+D87-E87</f>
        <v>0</v>
      </c>
      <c r="G87" s="71">
        <f t="shared" si="13"/>
        <v>0</v>
      </c>
      <c r="H87" s="123">
        <f t="shared" si="10"/>
        <v>0</v>
      </c>
      <c r="I87" s="34">
        <f t="shared" si="14"/>
        <v>0</v>
      </c>
      <c r="J87" s="21">
        <f t="shared" si="15"/>
        <v>0</v>
      </c>
      <c r="K87" s="48"/>
      <c r="L87" s="48"/>
      <c r="M87" s="50">
        <f t="shared" si="11"/>
        <v>0</v>
      </c>
      <c r="N87" s="85"/>
    </row>
    <row r="88" spans="2:16" x14ac:dyDescent="0.2">
      <c r="B88" s="72" t="s">
        <v>5</v>
      </c>
      <c r="C88" s="71">
        <f t="shared" si="12"/>
        <v>0</v>
      </c>
      <c r="D88" s="71">
        <v>0</v>
      </c>
      <c r="E88" s="71">
        <v>0</v>
      </c>
      <c r="F88" s="35">
        <f t="shared" si="16"/>
        <v>0</v>
      </c>
      <c r="G88" s="71">
        <f t="shared" si="13"/>
        <v>0</v>
      </c>
      <c r="H88" s="123">
        <f t="shared" si="10"/>
        <v>0</v>
      </c>
      <c r="I88" s="34">
        <f t="shared" si="14"/>
        <v>0</v>
      </c>
      <c r="J88" s="21">
        <f t="shared" si="15"/>
        <v>0</v>
      </c>
      <c r="K88" s="48"/>
      <c r="L88" s="48"/>
      <c r="M88" s="50">
        <f t="shared" si="11"/>
        <v>0</v>
      </c>
      <c r="N88" s="85"/>
    </row>
    <row r="89" spans="2:16" x14ac:dyDescent="0.2">
      <c r="B89" s="72" t="s">
        <v>6</v>
      </c>
      <c r="C89" s="71">
        <f t="shared" si="12"/>
        <v>0</v>
      </c>
      <c r="D89" s="71">
        <v>0</v>
      </c>
      <c r="E89" s="71">
        <v>0</v>
      </c>
      <c r="F89" s="35">
        <f t="shared" si="16"/>
        <v>0</v>
      </c>
      <c r="G89" s="71">
        <f t="shared" si="13"/>
        <v>0</v>
      </c>
      <c r="H89" s="123">
        <f t="shared" si="10"/>
        <v>0</v>
      </c>
      <c r="I89" s="34">
        <f t="shared" si="14"/>
        <v>0</v>
      </c>
      <c r="J89" s="21">
        <f t="shared" si="15"/>
        <v>0</v>
      </c>
      <c r="K89" s="48"/>
      <c r="L89" s="48"/>
      <c r="M89" s="50">
        <f t="shared" si="11"/>
        <v>0</v>
      </c>
      <c r="N89" s="85"/>
    </row>
    <row r="90" spans="2:16" x14ac:dyDescent="0.2">
      <c r="B90" s="72" t="s">
        <v>7</v>
      </c>
      <c r="C90" s="71">
        <f t="shared" si="12"/>
        <v>0</v>
      </c>
      <c r="D90" s="71">
        <v>0</v>
      </c>
      <c r="E90" s="71">
        <v>0</v>
      </c>
      <c r="F90" s="35">
        <f t="shared" si="16"/>
        <v>0</v>
      </c>
      <c r="G90" s="71">
        <f t="shared" si="13"/>
        <v>0</v>
      </c>
      <c r="H90" s="123">
        <f t="shared" si="10"/>
        <v>0</v>
      </c>
      <c r="I90" s="34">
        <f t="shared" si="14"/>
        <v>0</v>
      </c>
      <c r="J90" s="21">
        <f t="shared" si="15"/>
        <v>0</v>
      </c>
      <c r="K90" s="48"/>
      <c r="L90" s="48"/>
      <c r="M90" s="50">
        <f t="shared" si="11"/>
        <v>0</v>
      </c>
      <c r="N90" s="85"/>
    </row>
    <row r="91" spans="2:16" x14ac:dyDescent="0.2">
      <c r="B91" s="72" t="s">
        <v>8</v>
      </c>
      <c r="C91" s="71">
        <f t="shared" si="12"/>
        <v>0</v>
      </c>
      <c r="D91" s="71">
        <v>0</v>
      </c>
      <c r="E91" s="71">
        <v>0</v>
      </c>
      <c r="F91" s="35">
        <f t="shared" si="16"/>
        <v>0</v>
      </c>
      <c r="G91" s="71">
        <f t="shared" si="13"/>
        <v>0</v>
      </c>
      <c r="H91" s="123">
        <f t="shared" si="10"/>
        <v>0</v>
      </c>
      <c r="I91" s="34">
        <f t="shared" si="14"/>
        <v>0</v>
      </c>
      <c r="J91" s="21">
        <f t="shared" si="15"/>
        <v>0</v>
      </c>
      <c r="K91" s="48"/>
      <c r="L91" s="48"/>
      <c r="M91" s="50">
        <f t="shared" si="11"/>
        <v>0</v>
      </c>
      <c r="N91" s="85"/>
    </row>
    <row r="92" spans="2:16" x14ac:dyDescent="0.2">
      <c r="B92" s="72" t="s">
        <v>12</v>
      </c>
      <c r="C92" s="71">
        <f t="shared" si="12"/>
        <v>0</v>
      </c>
      <c r="D92" s="71">
        <v>0</v>
      </c>
      <c r="E92" s="71">
        <v>0</v>
      </c>
      <c r="F92" s="35">
        <f t="shared" si="16"/>
        <v>0</v>
      </c>
      <c r="G92" s="71">
        <f t="shared" si="13"/>
        <v>0</v>
      </c>
      <c r="H92" s="123">
        <f t="shared" si="10"/>
        <v>0</v>
      </c>
      <c r="I92" s="34">
        <f t="shared" si="14"/>
        <v>0</v>
      </c>
      <c r="J92" s="21">
        <f t="shared" si="15"/>
        <v>0</v>
      </c>
      <c r="K92" s="48"/>
      <c r="L92" s="48"/>
      <c r="M92" s="50">
        <f t="shared" si="11"/>
        <v>0</v>
      </c>
      <c r="N92" s="85"/>
    </row>
    <row r="93" spans="2:16" x14ac:dyDescent="0.2">
      <c r="B93" s="72" t="s">
        <v>13</v>
      </c>
      <c r="C93" s="71">
        <f t="shared" si="12"/>
        <v>0</v>
      </c>
      <c r="D93" s="71">
        <v>0</v>
      </c>
      <c r="E93" s="71">
        <v>0</v>
      </c>
      <c r="F93" s="35">
        <f t="shared" si="16"/>
        <v>0</v>
      </c>
      <c r="G93" s="71">
        <f t="shared" si="13"/>
        <v>0</v>
      </c>
      <c r="H93" s="123">
        <f t="shared" si="10"/>
        <v>0</v>
      </c>
      <c r="I93" s="34">
        <f t="shared" si="14"/>
        <v>0</v>
      </c>
      <c r="J93" s="21">
        <f t="shared" si="15"/>
        <v>0</v>
      </c>
      <c r="K93" s="48"/>
      <c r="L93" s="48"/>
      <c r="M93" s="50">
        <f t="shared" si="11"/>
        <v>0</v>
      </c>
      <c r="N93" s="85"/>
    </row>
    <row r="94" spans="2:16" x14ac:dyDescent="0.2">
      <c r="B94" s="72" t="s">
        <v>14</v>
      </c>
      <c r="C94" s="71">
        <f t="shared" si="12"/>
        <v>0</v>
      </c>
      <c r="D94" s="71">
        <v>0</v>
      </c>
      <c r="E94" s="71">
        <v>0</v>
      </c>
      <c r="F94" s="35">
        <f t="shared" si="16"/>
        <v>0</v>
      </c>
      <c r="G94" s="71">
        <f t="shared" si="13"/>
        <v>0</v>
      </c>
      <c r="H94" s="123">
        <f t="shared" si="10"/>
        <v>0</v>
      </c>
      <c r="I94" s="34">
        <f t="shared" si="14"/>
        <v>0</v>
      </c>
      <c r="J94" s="21">
        <f t="shared" si="15"/>
        <v>0</v>
      </c>
      <c r="K94" s="48"/>
      <c r="L94" s="48"/>
      <c r="M94" s="50">
        <f t="shared" si="11"/>
        <v>0</v>
      </c>
      <c r="N94" s="85"/>
    </row>
    <row r="95" spans="2:16" x14ac:dyDescent="0.2">
      <c r="B95" s="72" t="s">
        <v>15</v>
      </c>
      <c r="C95" s="71">
        <f t="shared" si="12"/>
        <v>0</v>
      </c>
      <c r="D95" s="71">
        <v>0</v>
      </c>
      <c r="E95" s="71">
        <v>0</v>
      </c>
      <c r="F95" s="35">
        <f t="shared" si="16"/>
        <v>0</v>
      </c>
      <c r="G95" s="71">
        <f t="shared" si="13"/>
        <v>0</v>
      </c>
      <c r="H95" s="123">
        <f t="shared" si="10"/>
        <v>0</v>
      </c>
      <c r="I95" s="34">
        <f t="shared" si="14"/>
        <v>0</v>
      </c>
      <c r="J95" s="21">
        <f t="shared" si="15"/>
        <v>0</v>
      </c>
      <c r="K95" s="48"/>
      <c r="L95" s="48"/>
      <c r="M95" s="50">
        <f t="shared" si="11"/>
        <v>0</v>
      </c>
      <c r="N95" s="85"/>
    </row>
    <row r="96" spans="2:16" x14ac:dyDescent="0.2">
      <c r="B96" s="72" t="s">
        <v>16</v>
      </c>
      <c r="C96" s="71">
        <f t="shared" si="12"/>
        <v>0</v>
      </c>
      <c r="D96" s="71">
        <v>0</v>
      </c>
      <c r="E96" s="71">
        <v>0</v>
      </c>
      <c r="F96" s="35">
        <f t="shared" si="16"/>
        <v>0</v>
      </c>
      <c r="G96" s="71">
        <f>+G95</f>
        <v>0</v>
      </c>
      <c r="H96" s="123">
        <f t="shared" si="10"/>
        <v>0</v>
      </c>
      <c r="I96" s="34">
        <f t="shared" si="14"/>
        <v>0</v>
      </c>
      <c r="J96" s="21">
        <f t="shared" si="15"/>
        <v>0</v>
      </c>
      <c r="K96" s="48"/>
      <c r="L96" s="48"/>
      <c r="M96" s="50">
        <f t="shared" si="11"/>
        <v>0</v>
      </c>
      <c r="N96" s="85"/>
    </row>
    <row r="97" spans="2:16" ht="12" thickBot="1" x14ac:dyDescent="0.25">
      <c r="B97" s="73" t="s">
        <v>17</v>
      </c>
      <c r="C97" s="74">
        <f>+C96</f>
        <v>0</v>
      </c>
      <c r="D97" s="74">
        <v>0</v>
      </c>
      <c r="E97" s="74">
        <v>0</v>
      </c>
      <c r="F97" s="38">
        <f t="shared" si="16"/>
        <v>0</v>
      </c>
      <c r="G97" s="74">
        <f>+G96</f>
        <v>0</v>
      </c>
      <c r="H97" s="124">
        <f t="shared" si="10"/>
        <v>0</v>
      </c>
      <c r="I97" s="36">
        <f t="shared" si="14"/>
        <v>0</v>
      </c>
      <c r="J97" s="37">
        <f t="shared" si="15"/>
        <v>0</v>
      </c>
      <c r="K97" s="49"/>
      <c r="L97" s="49"/>
      <c r="M97" s="52">
        <f t="shared" si="11"/>
        <v>0</v>
      </c>
      <c r="N97" s="85"/>
    </row>
    <row r="98" spans="2:16" x14ac:dyDescent="0.2">
      <c r="B98" s="39"/>
      <c r="C98" s="41"/>
      <c r="D98" s="40"/>
      <c r="E98" s="40"/>
      <c r="F98" s="42"/>
      <c r="G98" s="40"/>
      <c r="H98" s="40"/>
      <c r="I98" s="45"/>
      <c r="J98" s="46"/>
      <c r="K98" s="46"/>
      <c r="L98" s="45"/>
      <c r="M98" s="54"/>
      <c r="N98" s="86"/>
      <c r="O98" s="22"/>
    </row>
    <row r="99" spans="2:16" x14ac:dyDescent="0.2">
      <c r="B99" s="30" t="s">
        <v>21</v>
      </c>
      <c r="D99" s="16">
        <f>SUM(D86:D98)</f>
        <v>0</v>
      </c>
      <c r="E99" s="16">
        <f>SUM(E86:E98)</f>
        <v>0</v>
      </c>
      <c r="F99" s="31">
        <f>+F97</f>
        <v>0</v>
      </c>
      <c r="G99" s="16">
        <f>+G97</f>
        <v>0</v>
      </c>
      <c r="H99" s="16">
        <f>+H97</f>
        <v>0</v>
      </c>
      <c r="I99" s="23">
        <f>+I97</f>
        <v>0</v>
      </c>
      <c r="J99" s="23">
        <f>+SUM(J86:J97)</f>
        <v>0</v>
      </c>
      <c r="K99" s="23">
        <f>+SUM(K86:K97)</f>
        <v>0</v>
      </c>
      <c r="L99" s="23">
        <f>+SUM(L86:L97)</f>
        <v>0</v>
      </c>
      <c r="M99" s="55">
        <f>+M97</f>
        <v>0</v>
      </c>
      <c r="N99" s="85"/>
      <c r="O99" s="22"/>
    </row>
    <row r="100" spans="2:16" x14ac:dyDescent="0.2">
      <c r="B100" s="30" t="s">
        <v>34</v>
      </c>
      <c r="D100" s="67"/>
      <c r="E100" s="67"/>
      <c r="F100" s="68"/>
      <c r="G100" s="67"/>
      <c r="H100" s="67"/>
      <c r="I100" s="64"/>
      <c r="J100" s="169"/>
      <c r="K100" s="169"/>
      <c r="L100" s="64"/>
      <c r="M100" s="108">
        <f>+F100-I100</f>
        <v>0</v>
      </c>
      <c r="N100" s="87"/>
      <c r="O100" s="22"/>
    </row>
    <row r="101" spans="2:16" x14ac:dyDescent="0.2">
      <c r="B101" s="30" t="s">
        <v>25</v>
      </c>
      <c r="D101" s="23">
        <f>+D100-D99</f>
        <v>0</v>
      </c>
      <c r="E101" s="23">
        <f>+E100-E99</f>
        <v>0</v>
      </c>
      <c r="F101" s="31">
        <f>+F100-F99</f>
        <v>0</v>
      </c>
      <c r="G101" s="16"/>
      <c r="H101" s="16"/>
      <c r="I101" s="23">
        <f>+I100-I99</f>
        <v>0</v>
      </c>
      <c r="J101" s="140">
        <f>+J100-J99-K99</f>
        <v>0</v>
      </c>
      <c r="K101" s="140"/>
      <c r="L101" s="23">
        <f>+L100-L99</f>
        <v>0</v>
      </c>
      <c r="M101" s="55">
        <f>+M100-M99</f>
        <v>0</v>
      </c>
      <c r="N101" s="87"/>
      <c r="O101" s="25"/>
    </row>
    <row r="102" spans="2:16" ht="12" thickBot="1" x14ac:dyDescent="0.25">
      <c r="B102" s="32" t="s">
        <v>26</v>
      </c>
      <c r="C102" s="43"/>
      <c r="D102" s="47" t="e">
        <f>+D101/D100</f>
        <v>#DIV/0!</v>
      </c>
      <c r="E102" s="47" t="e">
        <f>+E101/E100</f>
        <v>#DIV/0!</v>
      </c>
      <c r="F102" s="44" t="e">
        <f>+F101/F100</f>
        <v>#DIV/0!</v>
      </c>
      <c r="G102" s="47"/>
      <c r="H102" s="47"/>
      <c r="I102" s="47" t="e">
        <f>+I101/I100</f>
        <v>#DIV/0!</v>
      </c>
      <c r="J102" s="47" t="e">
        <f>+J101/J100</f>
        <v>#DIV/0!</v>
      </c>
      <c r="K102" s="47"/>
      <c r="L102" s="47" t="e">
        <f>+L101/L100</f>
        <v>#DIV/0!</v>
      </c>
      <c r="M102" s="56" t="e">
        <f>+M101/M100</f>
        <v>#DIV/0!</v>
      </c>
      <c r="N102" s="88"/>
    </row>
    <row r="103" spans="2:16" x14ac:dyDescent="0.2">
      <c r="B103" s="15"/>
      <c r="C103" s="7"/>
      <c r="D103" s="53"/>
      <c r="E103" s="53"/>
      <c r="F103" s="53"/>
      <c r="G103" s="53"/>
      <c r="H103" s="53"/>
      <c r="I103" s="53"/>
      <c r="J103" s="53"/>
      <c r="K103" s="53"/>
      <c r="L103" s="53"/>
      <c r="M103" s="53"/>
    </row>
    <row r="104" spans="2:16" x14ac:dyDescent="0.2">
      <c r="B104" s="15"/>
      <c r="C104" s="7"/>
      <c r="D104" s="53"/>
      <c r="E104" s="53"/>
      <c r="F104" s="53"/>
      <c r="G104" s="53"/>
      <c r="H104" s="53"/>
      <c r="I104" s="53"/>
      <c r="J104" s="53"/>
      <c r="K104" s="53"/>
      <c r="L104" s="53"/>
      <c r="M104" s="53"/>
    </row>
    <row r="105" spans="2:16" x14ac:dyDescent="0.2">
      <c r="B105" s="15"/>
      <c r="C105" s="7"/>
      <c r="D105" s="53"/>
      <c r="E105" s="53"/>
      <c r="F105" s="53"/>
      <c r="G105" s="53"/>
      <c r="H105" s="53"/>
      <c r="I105" s="53"/>
      <c r="J105" s="53"/>
      <c r="K105" s="53"/>
      <c r="L105" s="53"/>
      <c r="M105" s="53"/>
    </row>
    <row r="106" spans="2:16" ht="12" thickBot="1" x14ac:dyDescent="0.25">
      <c r="B106" s="8"/>
      <c r="D106" s="10"/>
      <c r="E106" s="10"/>
      <c r="F106" s="10"/>
      <c r="G106" s="10"/>
      <c r="H106" s="10"/>
      <c r="I106" s="20"/>
      <c r="J106" s="20"/>
      <c r="K106" s="20"/>
      <c r="L106" s="20"/>
    </row>
    <row r="107" spans="2:16" s="4" customFormat="1" ht="12.75" customHeight="1" x14ac:dyDescent="0.25">
      <c r="B107" s="165" t="s">
        <v>54</v>
      </c>
      <c r="C107" s="166"/>
      <c r="D107" s="166"/>
      <c r="E107" s="166"/>
      <c r="F107" s="167"/>
      <c r="G107" s="110"/>
      <c r="H107" s="110"/>
      <c r="I107" s="58" t="s">
        <v>0</v>
      </c>
      <c r="J107" s="60" t="s">
        <v>9</v>
      </c>
      <c r="K107" s="60"/>
      <c r="L107" s="59" t="s">
        <v>27</v>
      </c>
      <c r="M107" s="135" t="s">
        <v>24</v>
      </c>
      <c r="N107" s="135" t="s">
        <v>33</v>
      </c>
      <c r="P107" s="1"/>
    </row>
    <row r="108" spans="2:16" s="4" customFormat="1" x14ac:dyDescent="0.2">
      <c r="B108" s="33"/>
      <c r="C108" s="1"/>
      <c r="D108" s="10"/>
      <c r="E108" s="10"/>
      <c r="F108" s="29"/>
      <c r="G108" s="10"/>
      <c r="H108" s="10"/>
      <c r="I108" s="57"/>
      <c r="J108" s="64">
        <v>10</v>
      </c>
      <c r="K108" s="64"/>
      <c r="L108" s="65">
        <f>(100%/J108)/12</f>
        <v>8.3333333333333332E-3</v>
      </c>
      <c r="M108" s="136"/>
      <c r="N108" s="136"/>
      <c r="P108" s="1"/>
    </row>
    <row r="109" spans="2:16" s="4" customFormat="1" ht="9" customHeight="1" x14ac:dyDescent="0.2">
      <c r="B109" s="138" t="s">
        <v>1</v>
      </c>
      <c r="C109" s="153" t="s">
        <v>19</v>
      </c>
      <c r="D109" s="138" t="s">
        <v>2</v>
      </c>
      <c r="E109" s="138" t="s">
        <v>3</v>
      </c>
      <c r="F109" s="138" t="s">
        <v>20</v>
      </c>
      <c r="G109" s="133" t="s">
        <v>69</v>
      </c>
      <c r="H109" s="133" t="s">
        <v>70</v>
      </c>
      <c r="I109" s="138" t="s">
        <v>29</v>
      </c>
      <c r="J109" s="138" t="s">
        <v>23</v>
      </c>
      <c r="K109" s="138" t="s">
        <v>67</v>
      </c>
      <c r="L109" s="138" t="s">
        <v>30</v>
      </c>
      <c r="M109" s="136"/>
      <c r="N109" s="136"/>
      <c r="P109" s="1"/>
    </row>
    <row r="110" spans="2:16" s="4" customFormat="1" ht="49.5" customHeight="1" thickBot="1" x14ac:dyDescent="0.25">
      <c r="B110" s="139"/>
      <c r="C110" s="154"/>
      <c r="D110" s="139"/>
      <c r="E110" s="139"/>
      <c r="F110" s="139" t="s">
        <v>4</v>
      </c>
      <c r="G110" s="134"/>
      <c r="H110" s="134"/>
      <c r="I110" s="139" t="s">
        <v>18</v>
      </c>
      <c r="J110" s="139"/>
      <c r="K110" s="139"/>
      <c r="L110" s="139"/>
      <c r="M110" s="137"/>
      <c r="N110" s="137"/>
      <c r="P110" s="1"/>
    </row>
    <row r="111" spans="2:16" ht="11.25" customHeight="1" x14ac:dyDescent="0.2">
      <c r="B111" s="69" t="s">
        <v>22</v>
      </c>
      <c r="C111" s="121"/>
      <c r="D111" s="70"/>
      <c r="E111" s="70"/>
      <c r="F111" s="71">
        <v>0</v>
      </c>
      <c r="G111" s="121"/>
      <c r="H111" s="20">
        <f t="shared" ref="H111:H123" si="17">+F111-G111</f>
        <v>0</v>
      </c>
      <c r="I111" s="66">
        <v>0</v>
      </c>
      <c r="J111" s="62"/>
      <c r="K111" s="63"/>
      <c r="L111" s="63"/>
      <c r="M111" s="51">
        <f t="shared" ref="M111:M123" si="18">+F111-I111</f>
        <v>0</v>
      </c>
      <c r="N111" s="85"/>
    </row>
    <row r="112" spans="2:16" x14ac:dyDescent="0.2">
      <c r="B112" s="72" t="s">
        <v>10</v>
      </c>
      <c r="C112" s="71">
        <f t="shared" ref="C112:C122" si="19">+C111</f>
        <v>0</v>
      </c>
      <c r="D112" s="71"/>
      <c r="E112" s="71">
        <v>0</v>
      </c>
      <c r="F112" s="35">
        <f>+F111+D112-E112</f>
        <v>0</v>
      </c>
      <c r="G112" s="71">
        <f t="shared" ref="G112:G121" si="20">+G111</f>
        <v>0</v>
      </c>
      <c r="H112" s="20">
        <f t="shared" si="17"/>
        <v>0</v>
      </c>
      <c r="I112" s="20">
        <f t="shared" ref="I112:I123" si="21">+I111+J112-L112+K112</f>
        <v>0</v>
      </c>
      <c r="J112" s="21">
        <f t="shared" ref="J112:J123" si="22">(H112-C112)*$L$108</f>
        <v>0</v>
      </c>
      <c r="K112" s="48"/>
      <c r="L112" s="48"/>
      <c r="M112" s="51">
        <f t="shared" si="18"/>
        <v>0</v>
      </c>
      <c r="N112" s="85"/>
    </row>
    <row r="113" spans="2:15" x14ac:dyDescent="0.2">
      <c r="B113" s="72" t="s">
        <v>11</v>
      </c>
      <c r="C113" s="71">
        <f t="shared" si="19"/>
        <v>0</v>
      </c>
      <c r="D113" s="71">
        <v>0</v>
      </c>
      <c r="E113" s="71">
        <v>0</v>
      </c>
      <c r="F113" s="35">
        <f t="shared" ref="F113:F123" si="23">+F112+D113-E113</f>
        <v>0</v>
      </c>
      <c r="G113" s="71">
        <f t="shared" si="20"/>
        <v>0</v>
      </c>
      <c r="H113" s="123">
        <f t="shared" si="17"/>
        <v>0</v>
      </c>
      <c r="I113" s="34">
        <f t="shared" si="21"/>
        <v>0</v>
      </c>
      <c r="J113" s="21">
        <f t="shared" si="22"/>
        <v>0</v>
      </c>
      <c r="K113" s="48"/>
      <c r="L113" s="48"/>
      <c r="M113" s="50">
        <f t="shared" si="18"/>
        <v>0</v>
      </c>
      <c r="N113" s="85"/>
    </row>
    <row r="114" spans="2:15" x14ac:dyDescent="0.2">
      <c r="B114" s="72" t="s">
        <v>5</v>
      </c>
      <c r="C114" s="71">
        <f t="shared" si="19"/>
        <v>0</v>
      </c>
      <c r="D114" s="71">
        <v>0</v>
      </c>
      <c r="E114" s="71">
        <v>0</v>
      </c>
      <c r="F114" s="35">
        <f t="shared" si="23"/>
        <v>0</v>
      </c>
      <c r="G114" s="71">
        <f t="shared" si="20"/>
        <v>0</v>
      </c>
      <c r="H114" s="123">
        <f t="shared" si="17"/>
        <v>0</v>
      </c>
      <c r="I114" s="34">
        <f t="shared" si="21"/>
        <v>0</v>
      </c>
      <c r="J114" s="21">
        <f t="shared" si="22"/>
        <v>0</v>
      </c>
      <c r="K114" s="48"/>
      <c r="L114" s="48"/>
      <c r="M114" s="50">
        <f t="shared" si="18"/>
        <v>0</v>
      </c>
      <c r="N114" s="85"/>
    </row>
    <row r="115" spans="2:15" x14ac:dyDescent="0.2">
      <c r="B115" s="72" t="s">
        <v>6</v>
      </c>
      <c r="C115" s="71">
        <f t="shared" si="19"/>
        <v>0</v>
      </c>
      <c r="D115" s="71">
        <v>0</v>
      </c>
      <c r="E115" s="71">
        <v>0</v>
      </c>
      <c r="F115" s="35">
        <f t="shared" si="23"/>
        <v>0</v>
      </c>
      <c r="G115" s="71">
        <f t="shared" si="20"/>
        <v>0</v>
      </c>
      <c r="H115" s="123">
        <f t="shared" si="17"/>
        <v>0</v>
      </c>
      <c r="I115" s="34">
        <f t="shared" si="21"/>
        <v>0</v>
      </c>
      <c r="J115" s="21">
        <f t="shared" si="22"/>
        <v>0</v>
      </c>
      <c r="K115" s="48"/>
      <c r="L115" s="48"/>
      <c r="M115" s="50">
        <f t="shared" si="18"/>
        <v>0</v>
      </c>
      <c r="N115" s="85"/>
    </row>
    <row r="116" spans="2:15" x14ac:dyDescent="0.2">
      <c r="B116" s="72" t="s">
        <v>7</v>
      </c>
      <c r="C116" s="71">
        <f t="shared" si="19"/>
        <v>0</v>
      </c>
      <c r="D116" s="71">
        <v>0</v>
      </c>
      <c r="E116" s="71">
        <v>0</v>
      </c>
      <c r="F116" s="35">
        <f t="shared" si="23"/>
        <v>0</v>
      </c>
      <c r="G116" s="71">
        <f t="shared" si="20"/>
        <v>0</v>
      </c>
      <c r="H116" s="123">
        <f t="shared" si="17"/>
        <v>0</v>
      </c>
      <c r="I116" s="34">
        <f t="shared" si="21"/>
        <v>0</v>
      </c>
      <c r="J116" s="21">
        <f t="shared" si="22"/>
        <v>0</v>
      </c>
      <c r="K116" s="48"/>
      <c r="L116" s="48"/>
      <c r="M116" s="50">
        <f t="shared" si="18"/>
        <v>0</v>
      </c>
      <c r="N116" s="85"/>
    </row>
    <row r="117" spans="2:15" x14ac:dyDescent="0.2">
      <c r="B117" s="72" t="s">
        <v>8</v>
      </c>
      <c r="C117" s="71">
        <f t="shared" si="19"/>
        <v>0</v>
      </c>
      <c r="D117" s="71">
        <v>0</v>
      </c>
      <c r="E117" s="71">
        <v>0</v>
      </c>
      <c r="F117" s="35">
        <f t="shared" si="23"/>
        <v>0</v>
      </c>
      <c r="G117" s="71">
        <f t="shared" si="20"/>
        <v>0</v>
      </c>
      <c r="H117" s="123">
        <f t="shared" si="17"/>
        <v>0</v>
      </c>
      <c r="I117" s="34">
        <f t="shared" si="21"/>
        <v>0</v>
      </c>
      <c r="J117" s="21">
        <f t="shared" si="22"/>
        <v>0</v>
      </c>
      <c r="K117" s="48"/>
      <c r="L117" s="48"/>
      <c r="M117" s="50">
        <f t="shared" si="18"/>
        <v>0</v>
      </c>
      <c r="N117" s="85"/>
    </row>
    <row r="118" spans="2:15" x14ac:dyDescent="0.2">
      <c r="B118" s="72" t="s">
        <v>12</v>
      </c>
      <c r="C118" s="71">
        <f t="shared" si="19"/>
        <v>0</v>
      </c>
      <c r="D118" s="71">
        <v>0</v>
      </c>
      <c r="E118" s="71">
        <v>0</v>
      </c>
      <c r="F118" s="35">
        <f t="shared" si="23"/>
        <v>0</v>
      </c>
      <c r="G118" s="71">
        <f t="shared" si="20"/>
        <v>0</v>
      </c>
      <c r="H118" s="123">
        <f t="shared" si="17"/>
        <v>0</v>
      </c>
      <c r="I118" s="34">
        <f t="shared" si="21"/>
        <v>0</v>
      </c>
      <c r="J118" s="21">
        <f t="shared" si="22"/>
        <v>0</v>
      </c>
      <c r="K118" s="48"/>
      <c r="L118" s="48"/>
      <c r="M118" s="50">
        <f t="shared" si="18"/>
        <v>0</v>
      </c>
      <c r="N118" s="85"/>
    </row>
    <row r="119" spans="2:15" x14ac:dyDescent="0.2">
      <c r="B119" s="72" t="s">
        <v>13</v>
      </c>
      <c r="C119" s="71">
        <f t="shared" si="19"/>
        <v>0</v>
      </c>
      <c r="D119" s="71">
        <v>0</v>
      </c>
      <c r="E119" s="71">
        <v>0</v>
      </c>
      <c r="F119" s="35">
        <f t="shared" si="23"/>
        <v>0</v>
      </c>
      <c r="G119" s="71">
        <f t="shared" si="20"/>
        <v>0</v>
      </c>
      <c r="H119" s="123">
        <f t="shared" si="17"/>
        <v>0</v>
      </c>
      <c r="I119" s="34">
        <f t="shared" si="21"/>
        <v>0</v>
      </c>
      <c r="J119" s="21">
        <f t="shared" si="22"/>
        <v>0</v>
      </c>
      <c r="K119" s="48"/>
      <c r="L119" s="48"/>
      <c r="M119" s="50">
        <f t="shared" si="18"/>
        <v>0</v>
      </c>
      <c r="N119" s="85"/>
    </row>
    <row r="120" spans="2:15" x14ac:dyDescent="0.2">
      <c r="B120" s="72" t="s">
        <v>14</v>
      </c>
      <c r="C120" s="71">
        <f t="shared" si="19"/>
        <v>0</v>
      </c>
      <c r="D120" s="71">
        <v>0</v>
      </c>
      <c r="E120" s="71">
        <v>0</v>
      </c>
      <c r="F120" s="35">
        <f t="shared" si="23"/>
        <v>0</v>
      </c>
      <c r="G120" s="71">
        <f t="shared" si="20"/>
        <v>0</v>
      </c>
      <c r="H120" s="123">
        <f t="shared" si="17"/>
        <v>0</v>
      </c>
      <c r="I120" s="34">
        <f t="shared" si="21"/>
        <v>0</v>
      </c>
      <c r="J120" s="21">
        <f t="shared" si="22"/>
        <v>0</v>
      </c>
      <c r="K120" s="48"/>
      <c r="L120" s="48"/>
      <c r="M120" s="50">
        <f t="shared" si="18"/>
        <v>0</v>
      </c>
      <c r="N120" s="85"/>
    </row>
    <row r="121" spans="2:15" x14ac:dyDescent="0.2">
      <c r="B121" s="72" t="s">
        <v>15</v>
      </c>
      <c r="C121" s="71">
        <f t="shared" si="19"/>
        <v>0</v>
      </c>
      <c r="D121" s="71">
        <v>0</v>
      </c>
      <c r="E121" s="71">
        <v>0</v>
      </c>
      <c r="F121" s="35">
        <f t="shared" si="23"/>
        <v>0</v>
      </c>
      <c r="G121" s="71">
        <f t="shared" si="20"/>
        <v>0</v>
      </c>
      <c r="H121" s="123">
        <f t="shared" si="17"/>
        <v>0</v>
      </c>
      <c r="I121" s="34">
        <f t="shared" si="21"/>
        <v>0</v>
      </c>
      <c r="J121" s="21">
        <f t="shared" si="22"/>
        <v>0</v>
      </c>
      <c r="K121" s="48"/>
      <c r="L121" s="48"/>
      <c r="M121" s="50">
        <f t="shared" si="18"/>
        <v>0</v>
      </c>
      <c r="N121" s="85"/>
    </row>
    <row r="122" spans="2:15" x14ac:dyDescent="0.2">
      <c r="B122" s="72" t="s">
        <v>16</v>
      </c>
      <c r="C122" s="71">
        <f t="shared" si="19"/>
        <v>0</v>
      </c>
      <c r="D122" s="71">
        <v>0</v>
      </c>
      <c r="E122" s="71">
        <v>0</v>
      </c>
      <c r="F122" s="35">
        <f t="shared" si="23"/>
        <v>0</v>
      </c>
      <c r="G122" s="71">
        <f>+G121</f>
        <v>0</v>
      </c>
      <c r="H122" s="123">
        <f t="shared" si="17"/>
        <v>0</v>
      </c>
      <c r="I122" s="34">
        <f t="shared" si="21"/>
        <v>0</v>
      </c>
      <c r="J122" s="21">
        <f t="shared" si="22"/>
        <v>0</v>
      </c>
      <c r="K122" s="48"/>
      <c r="L122" s="48"/>
      <c r="M122" s="50">
        <f t="shared" si="18"/>
        <v>0</v>
      </c>
      <c r="N122" s="85"/>
    </row>
    <row r="123" spans="2:15" ht="12" thickBot="1" x14ac:dyDescent="0.25">
      <c r="B123" s="73" t="s">
        <v>17</v>
      </c>
      <c r="C123" s="74">
        <f>+C122</f>
        <v>0</v>
      </c>
      <c r="D123" s="74">
        <v>0</v>
      </c>
      <c r="E123" s="74">
        <v>0</v>
      </c>
      <c r="F123" s="38">
        <f t="shared" si="23"/>
        <v>0</v>
      </c>
      <c r="G123" s="74">
        <f>+G122</f>
        <v>0</v>
      </c>
      <c r="H123" s="124">
        <f t="shared" si="17"/>
        <v>0</v>
      </c>
      <c r="I123" s="36">
        <f t="shared" si="21"/>
        <v>0</v>
      </c>
      <c r="J123" s="37">
        <f t="shared" si="22"/>
        <v>0</v>
      </c>
      <c r="K123" s="49"/>
      <c r="L123" s="49"/>
      <c r="M123" s="52">
        <f t="shared" si="18"/>
        <v>0</v>
      </c>
      <c r="N123" s="85"/>
    </row>
    <row r="124" spans="2:15" x14ac:dyDescent="0.2">
      <c r="B124" s="39"/>
      <c r="C124" s="41"/>
      <c r="D124" s="40"/>
      <c r="E124" s="40"/>
      <c r="F124" s="42"/>
      <c r="G124" s="40"/>
      <c r="H124" s="40"/>
      <c r="I124" s="45"/>
      <c r="J124" s="46"/>
      <c r="K124" s="46"/>
      <c r="L124" s="45"/>
      <c r="M124" s="54"/>
      <c r="N124" s="86"/>
      <c r="O124" s="22"/>
    </row>
    <row r="125" spans="2:15" x14ac:dyDescent="0.2">
      <c r="B125" s="30" t="s">
        <v>21</v>
      </c>
      <c r="D125" s="16">
        <f>SUM(D112:D124)</f>
        <v>0</v>
      </c>
      <c r="E125" s="16">
        <f>SUM(E112:E124)</f>
        <v>0</v>
      </c>
      <c r="F125" s="31">
        <f>+F123</f>
        <v>0</v>
      </c>
      <c r="G125" s="16">
        <f>+G123</f>
        <v>0</v>
      </c>
      <c r="H125" s="16">
        <f>+H123</f>
        <v>0</v>
      </c>
      <c r="I125" s="23">
        <f>+I123</f>
        <v>0</v>
      </c>
      <c r="J125" s="23">
        <f>+SUM(J112:J123)</f>
        <v>0</v>
      </c>
      <c r="K125" s="23">
        <f>+SUM(K112:K123)</f>
        <v>0</v>
      </c>
      <c r="L125" s="23">
        <f>+SUM(L112:L123)</f>
        <v>0</v>
      </c>
      <c r="M125" s="55">
        <f>+M123</f>
        <v>0</v>
      </c>
      <c r="N125" s="85"/>
      <c r="O125" s="22"/>
    </row>
    <row r="126" spans="2:15" x14ac:dyDescent="0.2">
      <c r="B126" s="30" t="s">
        <v>34</v>
      </c>
      <c r="D126" s="67"/>
      <c r="E126" s="67"/>
      <c r="F126" s="68"/>
      <c r="G126" s="67"/>
      <c r="H126" s="67"/>
      <c r="I126" s="64"/>
      <c r="J126" s="169"/>
      <c r="K126" s="169"/>
      <c r="L126" s="64"/>
      <c r="M126" s="108">
        <f>+F126-I126</f>
        <v>0</v>
      </c>
      <c r="N126" s="87"/>
      <c r="O126" s="22"/>
    </row>
    <row r="127" spans="2:15" x14ac:dyDescent="0.2">
      <c r="B127" s="30" t="s">
        <v>25</v>
      </c>
      <c r="D127" s="23">
        <f t="shared" ref="D127:M127" si="24">+D126-D125</f>
        <v>0</v>
      </c>
      <c r="E127" s="23">
        <f t="shared" si="24"/>
        <v>0</v>
      </c>
      <c r="F127" s="31">
        <f t="shared" si="24"/>
        <v>0</v>
      </c>
      <c r="G127" s="16"/>
      <c r="H127" s="16"/>
      <c r="I127" s="23">
        <f t="shared" si="24"/>
        <v>0</v>
      </c>
      <c r="J127" s="140">
        <f>+J126-J125-K125</f>
        <v>0</v>
      </c>
      <c r="K127" s="140"/>
      <c r="L127" s="23">
        <f t="shared" si="24"/>
        <v>0</v>
      </c>
      <c r="M127" s="55">
        <f t="shared" si="24"/>
        <v>0</v>
      </c>
      <c r="N127" s="87"/>
      <c r="O127" s="25"/>
    </row>
    <row r="128" spans="2:15" ht="12" thickBot="1" x14ac:dyDescent="0.25">
      <c r="B128" s="32" t="s">
        <v>26</v>
      </c>
      <c r="C128" s="43"/>
      <c r="D128" s="47" t="e">
        <f t="shared" ref="D128:M128" si="25">+D127/D126</f>
        <v>#DIV/0!</v>
      </c>
      <c r="E128" s="47" t="e">
        <f t="shared" si="25"/>
        <v>#DIV/0!</v>
      </c>
      <c r="F128" s="44" t="e">
        <f t="shared" si="25"/>
        <v>#DIV/0!</v>
      </c>
      <c r="G128" s="47"/>
      <c r="H128" s="47"/>
      <c r="I128" s="47" t="e">
        <f t="shared" si="25"/>
        <v>#DIV/0!</v>
      </c>
      <c r="J128" s="47" t="e">
        <f t="shared" si="25"/>
        <v>#DIV/0!</v>
      </c>
      <c r="K128" s="47"/>
      <c r="L128" s="47" t="e">
        <f t="shared" si="25"/>
        <v>#DIV/0!</v>
      </c>
      <c r="M128" s="56" t="e">
        <f t="shared" si="25"/>
        <v>#DIV/0!</v>
      </c>
      <c r="N128" s="88"/>
    </row>
    <row r="129" spans="2:16" x14ac:dyDescent="0.2">
      <c r="B129" s="15"/>
      <c r="C129" s="7"/>
      <c r="D129" s="53"/>
      <c r="E129" s="53"/>
      <c r="F129" s="53"/>
      <c r="G129" s="53"/>
      <c r="H129" s="53"/>
      <c r="I129" s="53"/>
      <c r="J129" s="53"/>
      <c r="K129" s="53"/>
      <c r="L129" s="53"/>
      <c r="M129" s="53"/>
    </row>
    <row r="130" spans="2:16" x14ac:dyDescent="0.2">
      <c r="B130" s="8"/>
      <c r="D130" s="10"/>
      <c r="E130" s="10"/>
      <c r="F130" s="10"/>
      <c r="G130" s="10"/>
      <c r="H130" s="10"/>
      <c r="I130" s="20"/>
      <c r="J130" s="20"/>
      <c r="K130" s="20"/>
      <c r="L130" s="20"/>
    </row>
    <row r="131" spans="2:16" x14ac:dyDescent="0.2">
      <c r="B131" s="8"/>
      <c r="D131" s="10"/>
      <c r="E131" s="10"/>
      <c r="F131" s="10"/>
      <c r="G131" s="10"/>
      <c r="H131" s="10"/>
      <c r="I131" s="20"/>
      <c r="J131" s="20"/>
      <c r="K131" s="20"/>
      <c r="L131" s="20"/>
    </row>
    <row r="132" spans="2:16" s="11" customFormat="1" ht="9" customHeight="1" thickBot="1" x14ac:dyDescent="0.25">
      <c r="D132" s="16"/>
      <c r="E132" s="16"/>
      <c r="F132" s="16"/>
      <c r="G132" s="16"/>
      <c r="H132" s="16"/>
      <c r="I132" s="23"/>
      <c r="J132" s="27"/>
      <c r="K132" s="27"/>
      <c r="L132" s="23"/>
      <c r="M132" s="17"/>
      <c r="N132" s="26"/>
      <c r="O132" s="26"/>
    </row>
    <row r="133" spans="2:16" s="4" customFormat="1" ht="12.75" customHeight="1" x14ac:dyDescent="0.25">
      <c r="B133" s="162" t="s">
        <v>63</v>
      </c>
      <c r="C133" s="163"/>
      <c r="D133" s="163"/>
      <c r="E133" s="163"/>
      <c r="F133" s="164"/>
      <c r="G133" s="110"/>
      <c r="H133" s="110"/>
      <c r="I133" s="58" t="s">
        <v>0</v>
      </c>
      <c r="J133" s="60" t="s">
        <v>9</v>
      </c>
      <c r="K133" s="60"/>
      <c r="L133" s="59" t="s">
        <v>27</v>
      </c>
      <c r="M133" s="135" t="s">
        <v>24</v>
      </c>
      <c r="N133" s="135" t="s">
        <v>33</v>
      </c>
      <c r="P133" s="1"/>
    </row>
    <row r="134" spans="2:16" s="4" customFormat="1" x14ac:dyDescent="0.2">
      <c r="B134" s="33"/>
      <c r="C134" s="1"/>
      <c r="D134" s="10"/>
      <c r="E134" s="10"/>
      <c r="F134" s="29"/>
      <c r="G134" s="10"/>
      <c r="H134" s="10"/>
      <c r="I134" s="57"/>
      <c r="J134" s="64">
        <v>5</v>
      </c>
      <c r="K134" s="64"/>
      <c r="L134" s="65">
        <f>(100%/J134)/12</f>
        <v>1.6666666666666666E-2</v>
      </c>
      <c r="M134" s="136"/>
      <c r="N134" s="136"/>
      <c r="P134" s="1"/>
    </row>
    <row r="135" spans="2:16" s="4" customFormat="1" ht="9" customHeight="1" x14ac:dyDescent="0.2">
      <c r="B135" s="138" t="s">
        <v>1</v>
      </c>
      <c r="C135" s="153" t="s">
        <v>19</v>
      </c>
      <c r="D135" s="138" t="s">
        <v>2</v>
      </c>
      <c r="E135" s="138" t="s">
        <v>3</v>
      </c>
      <c r="F135" s="138" t="s">
        <v>20</v>
      </c>
      <c r="G135" s="133" t="s">
        <v>69</v>
      </c>
      <c r="H135" s="133" t="s">
        <v>70</v>
      </c>
      <c r="I135" s="138" t="s">
        <v>29</v>
      </c>
      <c r="J135" s="138" t="s">
        <v>23</v>
      </c>
      <c r="K135" s="138" t="s">
        <v>67</v>
      </c>
      <c r="L135" s="138" t="s">
        <v>30</v>
      </c>
      <c r="M135" s="136"/>
      <c r="N135" s="136"/>
      <c r="P135" s="1"/>
    </row>
    <row r="136" spans="2:16" s="4" customFormat="1" ht="47.25" customHeight="1" thickBot="1" x14ac:dyDescent="0.25">
      <c r="B136" s="139"/>
      <c r="C136" s="154"/>
      <c r="D136" s="139"/>
      <c r="E136" s="139"/>
      <c r="F136" s="139" t="s">
        <v>4</v>
      </c>
      <c r="G136" s="134"/>
      <c r="H136" s="134"/>
      <c r="I136" s="139" t="s">
        <v>18</v>
      </c>
      <c r="J136" s="139"/>
      <c r="K136" s="139"/>
      <c r="L136" s="139"/>
      <c r="M136" s="137"/>
      <c r="N136" s="137"/>
      <c r="P136" s="1"/>
    </row>
    <row r="137" spans="2:16" ht="11.25" customHeight="1" x14ac:dyDescent="0.2">
      <c r="B137" s="69" t="s">
        <v>22</v>
      </c>
      <c r="C137" s="121"/>
      <c r="D137" s="70"/>
      <c r="E137" s="70"/>
      <c r="F137" s="71">
        <v>0</v>
      </c>
      <c r="G137" s="121"/>
      <c r="H137" s="126">
        <f t="shared" ref="H137:H149" si="26">+F137-G137</f>
        <v>0</v>
      </c>
      <c r="I137" s="66">
        <v>0</v>
      </c>
      <c r="J137" s="62"/>
      <c r="K137" s="63"/>
      <c r="L137" s="63"/>
      <c r="M137" s="51">
        <f t="shared" ref="M137:M149" si="27">+F137-I137</f>
        <v>0</v>
      </c>
      <c r="N137" s="85"/>
    </row>
    <row r="138" spans="2:16" x14ac:dyDescent="0.2">
      <c r="B138" s="72" t="s">
        <v>10</v>
      </c>
      <c r="C138" s="71">
        <f t="shared" ref="C138:C147" si="28">+C137</f>
        <v>0</v>
      </c>
      <c r="D138" s="71">
        <v>0</v>
      </c>
      <c r="E138" s="71">
        <v>0</v>
      </c>
      <c r="F138" s="35">
        <f>+F137+D138-E138</f>
        <v>0</v>
      </c>
      <c r="G138" s="71">
        <f t="shared" ref="G138:G147" si="29">+G137</f>
        <v>0</v>
      </c>
      <c r="H138" s="125">
        <f t="shared" si="26"/>
        <v>0</v>
      </c>
      <c r="I138" s="20">
        <f t="shared" ref="I138:I149" si="30">+I137+J138-L138+K138</f>
        <v>0</v>
      </c>
      <c r="J138" s="21">
        <f t="shared" ref="J138:J149" si="31">(H138-C138)*$L$134</f>
        <v>0</v>
      </c>
      <c r="K138" s="48"/>
      <c r="L138" s="48"/>
      <c r="M138" s="51">
        <f t="shared" si="27"/>
        <v>0</v>
      </c>
      <c r="N138" s="85"/>
    </row>
    <row r="139" spans="2:16" x14ac:dyDescent="0.2">
      <c r="B139" s="72" t="s">
        <v>11</v>
      </c>
      <c r="C139" s="71">
        <f t="shared" si="28"/>
        <v>0</v>
      </c>
      <c r="D139" s="71">
        <v>0</v>
      </c>
      <c r="E139" s="71">
        <v>0</v>
      </c>
      <c r="F139" s="35">
        <f t="shared" ref="F139:F149" si="32">+F138+D139-E139</f>
        <v>0</v>
      </c>
      <c r="G139" s="71">
        <f t="shared" si="29"/>
        <v>0</v>
      </c>
      <c r="H139" s="123">
        <f t="shared" si="26"/>
        <v>0</v>
      </c>
      <c r="I139" s="34">
        <f t="shared" si="30"/>
        <v>0</v>
      </c>
      <c r="J139" s="21">
        <f t="shared" si="31"/>
        <v>0</v>
      </c>
      <c r="K139" s="48"/>
      <c r="L139" s="48"/>
      <c r="M139" s="50">
        <f t="shared" si="27"/>
        <v>0</v>
      </c>
      <c r="N139" s="85"/>
    </row>
    <row r="140" spans="2:16" x14ac:dyDescent="0.2">
      <c r="B140" s="72" t="s">
        <v>5</v>
      </c>
      <c r="C140" s="71">
        <f t="shared" si="28"/>
        <v>0</v>
      </c>
      <c r="D140" s="71">
        <v>0</v>
      </c>
      <c r="E140" s="71">
        <v>0</v>
      </c>
      <c r="F140" s="35">
        <f t="shared" si="32"/>
        <v>0</v>
      </c>
      <c r="G140" s="71">
        <f t="shared" si="29"/>
        <v>0</v>
      </c>
      <c r="H140" s="123">
        <f t="shared" si="26"/>
        <v>0</v>
      </c>
      <c r="I140" s="34">
        <f t="shared" si="30"/>
        <v>0</v>
      </c>
      <c r="J140" s="21">
        <f t="shared" si="31"/>
        <v>0</v>
      </c>
      <c r="K140" s="48"/>
      <c r="L140" s="48"/>
      <c r="M140" s="50">
        <f t="shared" si="27"/>
        <v>0</v>
      </c>
      <c r="N140" s="85"/>
    </row>
    <row r="141" spans="2:16" x14ac:dyDescent="0.2">
      <c r="B141" s="72" t="s">
        <v>6</v>
      </c>
      <c r="C141" s="71">
        <f t="shared" si="28"/>
        <v>0</v>
      </c>
      <c r="D141" s="71">
        <v>0</v>
      </c>
      <c r="E141" s="71">
        <v>0</v>
      </c>
      <c r="F141" s="35">
        <f t="shared" si="32"/>
        <v>0</v>
      </c>
      <c r="G141" s="71">
        <f t="shared" si="29"/>
        <v>0</v>
      </c>
      <c r="H141" s="123">
        <f t="shared" si="26"/>
        <v>0</v>
      </c>
      <c r="I141" s="34">
        <f t="shared" si="30"/>
        <v>0</v>
      </c>
      <c r="J141" s="21">
        <f t="shared" si="31"/>
        <v>0</v>
      </c>
      <c r="K141" s="48"/>
      <c r="L141" s="48"/>
      <c r="M141" s="50">
        <f t="shared" si="27"/>
        <v>0</v>
      </c>
      <c r="N141" s="85"/>
    </row>
    <row r="142" spans="2:16" x14ac:dyDescent="0.2">
      <c r="B142" s="72" t="s">
        <v>7</v>
      </c>
      <c r="C142" s="71">
        <f t="shared" si="28"/>
        <v>0</v>
      </c>
      <c r="D142" s="71">
        <v>0</v>
      </c>
      <c r="E142" s="71">
        <v>0</v>
      </c>
      <c r="F142" s="35">
        <f t="shared" si="32"/>
        <v>0</v>
      </c>
      <c r="G142" s="71">
        <f t="shared" si="29"/>
        <v>0</v>
      </c>
      <c r="H142" s="123">
        <f t="shared" si="26"/>
        <v>0</v>
      </c>
      <c r="I142" s="34">
        <f t="shared" si="30"/>
        <v>0</v>
      </c>
      <c r="J142" s="21">
        <f t="shared" si="31"/>
        <v>0</v>
      </c>
      <c r="K142" s="48"/>
      <c r="L142" s="48"/>
      <c r="M142" s="50">
        <f t="shared" si="27"/>
        <v>0</v>
      </c>
      <c r="N142" s="85"/>
    </row>
    <row r="143" spans="2:16" x14ac:dyDescent="0.2">
      <c r="B143" s="72" t="s">
        <v>8</v>
      </c>
      <c r="C143" s="71">
        <f t="shared" si="28"/>
        <v>0</v>
      </c>
      <c r="D143" s="71">
        <v>0</v>
      </c>
      <c r="E143" s="71">
        <v>0</v>
      </c>
      <c r="F143" s="35">
        <f t="shared" si="32"/>
        <v>0</v>
      </c>
      <c r="G143" s="71">
        <f t="shared" si="29"/>
        <v>0</v>
      </c>
      <c r="H143" s="123">
        <f t="shared" si="26"/>
        <v>0</v>
      </c>
      <c r="I143" s="34">
        <f t="shared" si="30"/>
        <v>0</v>
      </c>
      <c r="J143" s="21">
        <f t="shared" si="31"/>
        <v>0</v>
      </c>
      <c r="K143" s="48"/>
      <c r="L143" s="48"/>
      <c r="M143" s="50">
        <f t="shared" si="27"/>
        <v>0</v>
      </c>
      <c r="N143" s="85"/>
    </row>
    <row r="144" spans="2:16" x14ac:dyDescent="0.2">
      <c r="B144" s="72" t="s">
        <v>12</v>
      </c>
      <c r="C144" s="71">
        <f t="shared" si="28"/>
        <v>0</v>
      </c>
      <c r="D144" s="71">
        <v>0</v>
      </c>
      <c r="E144" s="71">
        <v>0</v>
      </c>
      <c r="F144" s="35">
        <f t="shared" si="32"/>
        <v>0</v>
      </c>
      <c r="G144" s="71">
        <f t="shared" si="29"/>
        <v>0</v>
      </c>
      <c r="H144" s="123">
        <f t="shared" si="26"/>
        <v>0</v>
      </c>
      <c r="I144" s="34">
        <f t="shared" si="30"/>
        <v>0</v>
      </c>
      <c r="J144" s="21">
        <f t="shared" si="31"/>
        <v>0</v>
      </c>
      <c r="K144" s="48"/>
      <c r="L144" s="48"/>
      <c r="M144" s="50">
        <f t="shared" si="27"/>
        <v>0</v>
      </c>
      <c r="N144" s="85"/>
    </row>
    <row r="145" spans="2:16" x14ac:dyDescent="0.2">
      <c r="B145" s="72" t="s">
        <v>13</v>
      </c>
      <c r="C145" s="71">
        <f t="shared" si="28"/>
        <v>0</v>
      </c>
      <c r="D145" s="71">
        <v>0</v>
      </c>
      <c r="E145" s="71">
        <v>0</v>
      </c>
      <c r="F145" s="35">
        <f t="shared" si="32"/>
        <v>0</v>
      </c>
      <c r="G145" s="71">
        <f t="shared" si="29"/>
        <v>0</v>
      </c>
      <c r="H145" s="123">
        <f t="shared" si="26"/>
        <v>0</v>
      </c>
      <c r="I145" s="34">
        <f t="shared" si="30"/>
        <v>0</v>
      </c>
      <c r="J145" s="21">
        <f t="shared" si="31"/>
        <v>0</v>
      </c>
      <c r="K145" s="48"/>
      <c r="L145" s="48"/>
      <c r="M145" s="50">
        <f t="shared" si="27"/>
        <v>0</v>
      </c>
      <c r="N145" s="85"/>
    </row>
    <row r="146" spans="2:16" x14ac:dyDescent="0.2">
      <c r="B146" s="72" t="s">
        <v>14</v>
      </c>
      <c r="C146" s="71">
        <f t="shared" si="28"/>
        <v>0</v>
      </c>
      <c r="D146" s="71">
        <v>0</v>
      </c>
      <c r="E146" s="71">
        <v>0</v>
      </c>
      <c r="F146" s="35">
        <f t="shared" si="32"/>
        <v>0</v>
      </c>
      <c r="G146" s="71">
        <f t="shared" si="29"/>
        <v>0</v>
      </c>
      <c r="H146" s="123">
        <f t="shared" si="26"/>
        <v>0</v>
      </c>
      <c r="I146" s="34">
        <f t="shared" si="30"/>
        <v>0</v>
      </c>
      <c r="J146" s="21">
        <f t="shared" si="31"/>
        <v>0</v>
      </c>
      <c r="K146" s="48"/>
      <c r="L146" s="48"/>
      <c r="M146" s="50">
        <f t="shared" si="27"/>
        <v>0</v>
      </c>
      <c r="N146" s="85"/>
    </row>
    <row r="147" spans="2:16" x14ac:dyDescent="0.2">
      <c r="B147" s="72" t="s">
        <v>15</v>
      </c>
      <c r="C147" s="71">
        <f t="shared" si="28"/>
        <v>0</v>
      </c>
      <c r="D147" s="71">
        <v>0</v>
      </c>
      <c r="E147" s="71">
        <v>0</v>
      </c>
      <c r="F147" s="35">
        <f t="shared" si="32"/>
        <v>0</v>
      </c>
      <c r="G147" s="71">
        <f t="shared" si="29"/>
        <v>0</v>
      </c>
      <c r="H147" s="123">
        <f t="shared" si="26"/>
        <v>0</v>
      </c>
      <c r="I147" s="34">
        <f t="shared" si="30"/>
        <v>0</v>
      </c>
      <c r="J147" s="21">
        <f t="shared" si="31"/>
        <v>0</v>
      </c>
      <c r="K147" s="48"/>
      <c r="L147" s="48"/>
      <c r="M147" s="50">
        <f t="shared" si="27"/>
        <v>0</v>
      </c>
      <c r="N147" s="85"/>
    </row>
    <row r="148" spans="2:16" x14ac:dyDescent="0.2">
      <c r="B148" s="72" t="s">
        <v>16</v>
      </c>
      <c r="C148" s="71">
        <f>+C147</f>
        <v>0</v>
      </c>
      <c r="D148" s="71">
        <v>0</v>
      </c>
      <c r="E148" s="71">
        <v>0</v>
      </c>
      <c r="F148" s="35">
        <f t="shared" si="32"/>
        <v>0</v>
      </c>
      <c r="G148" s="71">
        <f>+G147</f>
        <v>0</v>
      </c>
      <c r="H148" s="123">
        <f t="shared" si="26"/>
        <v>0</v>
      </c>
      <c r="I148" s="34">
        <f t="shared" si="30"/>
        <v>0</v>
      </c>
      <c r="J148" s="21">
        <f t="shared" si="31"/>
        <v>0</v>
      </c>
      <c r="K148" s="48"/>
      <c r="L148" s="48"/>
      <c r="M148" s="50">
        <f t="shared" si="27"/>
        <v>0</v>
      </c>
      <c r="N148" s="85"/>
    </row>
    <row r="149" spans="2:16" ht="12" thickBot="1" x14ac:dyDescent="0.25">
      <c r="B149" s="73" t="s">
        <v>17</v>
      </c>
      <c r="C149" s="74">
        <f>+C148</f>
        <v>0</v>
      </c>
      <c r="D149" s="74">
        <v>0</v>
      </c>
      <c r="E149" s="74">
        <v>0</v>
      </c>
      <c r="F149" s="38">
        <f t="shared" si="32"/>
        <v>0</v>
      </c>
      <c r="G149" s="74">
        <f>+G148</f>
        <v>0</v>
      </c>
      <c r="H149" s="124">
        <f t="shared" si="26"/>
        <v>0</v>
      </c>
      <c r="I149" s="36">
        <f t="shared" si="30"/>
        <v>0</v>
      </c>
      <c r="J149" s="37">
        <f t="shared" si="31"/>
        <v>0</v>
      </c>
      <c r="K149" s="49"/>
      <c r="L149" s="49"/>
      <c r="M149" s="52">
        <f t="shared" si="27"/>
        <v>0</v>
      </c>
      <c r="N149" s="85"/>
    </row>
    <row r="150" spans="2:16" x14ac:dyDescent="0.2">
      <c r="B150" s="39"/>
      <c r="C150" s="41"/>
      <c r="D150" s="40"/>
      <c r="E150" s="40"/>
      <c r="F150" s="42"/>
      <c r="G150" s="40"/>
      <c r="H150" s="40"/>
      <c r="I150" s="45"/>
      <c r="J150" s="46"/>
      <c r="K150" s="46"/>
      <c r="L150" s="45"/>
      <c r="M150" s="54"/>
      <c r="N150" s="86"/>
      <c r="O150" s="22"/>
    </row>
    <row r="151" spans="2:16" x14ac:dyDescent="0.2">
      <c r="B151" s="30" t="s">
        <v>21</v>
      </c>
      <c r="D151" s="16">
        <f>SUM(D138:D150)</f>
        <v>0</v>
      </c>
      <c r="E151" s="16">
        <f>SUM(E138:E150)</f>
        <v>0</v>
      </c>
      <c r="F151" s="31">
        <f>+F149</f>
        <v>0</v>
      </c>
      <c r="G151" s="16">
        <f>+G149</f>
        <v>0</v>
      </c>
      <c r="H151" s="16">
        <f>+H149</f>
        <v>0</v>
      </c>
      <c r="I151" s="23">
        <f>+I149</f>
        <v>0</v>
      </c>
      <c r="J151" s="23">
        <f>+SUM(J138:J149)</f>
        <v>0</v>
      </c>
      <c r="K151" s="23">
        <f>+SUM(K138:K149)</f>
        <v>0</v>
      </c>
      <c r="L151" s="23">
        <f>+SUM(L138:L149)</f>
        <v>0</v>
      </c>
      <c r="M151" s="55">
        <f>+M149</f>
        <v>0</v>
      </c>
      <c r="N151" s="85"/>
      <c r="O151" s="22"/>
    </row>
    <row r="152" spans="2:16" x14ac:dyDescent="0.2">
      <c r="B152" s="30" t="s">
        <v>35</v>
      </c>
      <c r="D152" s="67"/>
      <c r="E152" s="67"/>
      <c r="F152" s="68"/>
      <c r="G152" s="67"/>
      <c r="H152" s="67"/>
      <c r="I152" s="64"/>
      <c r="J152" s="169"/>
      <c r="K152" s="169"/>
      <c r="L152" s="64"/>
      <c r="M152" s="108">
        <f>+F152-I152</f>
        <v>0</v>
      </c>
      <c r="N152" s="87"/>
      <c r="O152" s="22"/>
    </row>
    <row r="153" spans="2:16" x14ac:dyDescent="0.2">
      <c r="B153" s="30" t="s">
        <v>25</v>
      </c>
      <c r="D153" s="23">
        <f t="shared" ref="D153:M153" si="33">+D152-D151</f>
        <v>0</v>
      </c>
      <c r="E153" s="23">
        <f t="shared" si="33"/>
        <v>0</v>
      </c>
      <c r="F153" s="31">
        <f t="shared" si="33"/>
        <v>0</v>
      </c>
      <c r="G153" s="16"/>
      <c r="H153" s="16"/>
      <c r="I153" s="23">
        <f t="shared" si="33"/>
        <v>0</v>
      </c>
      <c r="J153" s="140">
        <f>+J152-J151-K151</f>
        <v>0</v>
      </c>
      <c r="K153" s="140"/>
      <c r="L153" s="23">
        <f t="shared" si="33"/>
        <v>0</v>
      </c>
      <c r="M153" s="55">
        <f t="shared" si="33"/>
        <v>0</v>
      </c>
      <c r="N153" s="87"/>
      <c r="O153" s="25"/>
    </row>
    <row r="154" spans="2:16" ht="12" thickBot="1" x14ac:dyDescent="0.25">
      <c r="B154" s="32" t="s">
        <v>26</v>
      </c>
      <c r="C154" s="43"/>
      <c r="D154" s="47" t="e">
        <f t="shared" ref="D154:M154" si="34">+D153/D152</f>
        <v>#DIV/0!</v>
      </c>
      <c r="E154" s="47" t="e">
        <f t="shared" si="34"/>
        <v>#DIV/0!</v>
      </c>
      <c r="F154" s="44" t="e">
        <f t="shared" si="34"/>
        <v>#DIV/0!</v>
      </c>
      <c r="G154" s="47"/>
      <c r="H154" s="47"/>
      <c r="I154" s="47" t="e">
        <f t="shared" si="34"/>
        <v>#DIV/0!</v>
      </c>
      <c r="J154" s="47" t="e">
        <f t="shared" si="34"/>
        <v>#DIV/0!</v>
      </c>
      <c r="K154" s="47"/>
      <c r="L154" s="47" t="e">
        <f t="shared" si="34"/>
        <v>#DIV/0!</v>
      </c>
      <c r="M154" s="56" t="e">
        <f t="shared" si="34"/>
        <v>#DIV/0!</v>
      </c>
      <c r="N154" s="88"/>
    </row>
    <row r="155" spans="2:16" x14ac:dyDescent="0.2">
      <c r="B155" s="15"/>
      <c r="C155" s="7"/>
      <c r="D155" s="53"/>
      <c r="E155" s="53"/>
      <c r="F155" s="53"/>
      <c r="G155" s="53"/>
      <c r="H155" s="53"/>
      <c r="I155" s="53"/>
      <c r="J155" s="53"/>
      <c r="K155" s="53"/>
      <c r="L155" s="53"/>
      <c r="M155" s="53"/>
    </row>
    <row r="156" spans="2:16" x14ac:dyDescent="0.2">
      <c r="B156" s="8"/>
      <c r="D156" s="10"/>
      <c r="E156" s="10"/>
      <c r="F156" s="10"/>
      <c r="G156" s="10"/>
      <c r="H156" s="10"/>
      <c r="I156" s="20"/>
      <c r="J156" s="20"/>
      <c r="K156" s="20"/>
      <c r="L156" s="20"/>
    </row>
    <row r="157" spans="2:16" s="11" customFormat="1" ht="9" customHeight="1" thickBot="1" x14ac:dyDescent="0.25">
      <c r="D157" s="16"/>
      <c r="E157" s="16"/>
      <c r="F157" s="16"/>
      <c r="G157" s="16"/>
      <c r="H157" s="16"/>
      <c r="I157" s="23"/>
      <c r="J157" s="27"/>
      <c r="K157" s="27"/>
      <c r="L157" s="23"/>
      <c r="M157" s="17"/>
      <c r="N157" s="26"/>
      <c r="O157" s="26"/>
    </row>
    <row r="158" spans="2:16" s="4" customFormat="1" ht="12.75" customHeight="1" x14ac:dyDescent="0.25">
      <c r="B158" s="162" t="s">
        <v>64</v>
      </c>
      <c r="C158" s="163"/>
      <c r="D158" s="163"/>
      <c r="E158" s="163"/>
      <c r="F158" s="164"/>
      <c r="G158" s="110"/>
      <c r="H158" s="110"/>
      <c r="I158" s="58" t="s">
        <v>0</v>
      </c>
      <c r="J158" s="60" t="s">
        <v>9</v>
      </c>
      <c r="K158" s="60"/>
      <c r="L158" s="59" t="s">
        <v>27</v>
      </c>
      <c r="M158" s="135" t="s">
        <v>24</v>
      </c>
      <c r="N158" s="135" t="s">
        <v>33</v>
      </c>
      <c r="P158" s="1"/>
    </row>
    <row r="159" spans="2:16" s="4" customFormat="1" x14ac:dyDescent="0.2">
      <c r="B159" s="33"/>
      <c r="C159" s="1"/>
      <c r="D159" s="10"/>
      <c r="E159" s="10"/>
      <c r="F159" s="29"/>
      <c r="G159" s="10"/>
      <c r="H159" s="10"/>
      <c r="I159" s="57"/>
      <c r="J159" s="64">
        <v>5</v>
      </c>
      <c r="K159" s="64"/>
      <c r="L159" s="65">
        <f>(100%/J159)/12</f>
        <v>1.6666666666666666E-2</v>
      </c>
      <c r="M159" s="136"/>
      <c r="N159" s="136"/>
      <c r="P159" s="1"/>
    </row>
    <row r="160" spans="2:16" s="4" customFormat="1" ht="9" customHeight="1" x14ac:dyDescent="0.2">
      <c r="B160" s="138" t="s">
        <v>1</v>
      </c>
      <c r="C160" s="153" t="s">
        <v>19</v>
      </c>
      <c r="D160" s="138" t="s">
        <v>2</v>
      </c>
      <c r="E160" s="138" t="s">
        <v>3</v>
      </c>
      <c r="F160" s="138" t="s">
        <v>20</v>
      </c>
      <c r="G160" s="133" t="s">
        <v>69</v>
      </c>
      <c r="H160" s="133" t="s">
        <v>70</v>
      </c>
      <c r="I160" s="138" t="s">
        <v>29</v>
      </c>
      <c r="J160" s="138" t="s">
        <v>23</v>
      </c>
      <c r="K160" s="138" t="s">
        <v>67</v>
      </c>
      <c r="L160" s="138" t="s">
        <v>30</v>
      </c>
      <c r="M160" s="136"/>
      <c r="N160" s="136"/>
      <c r="P160" s="1"/>
    </row>
    <row r="161" spans="2:16" s="4" customFormat="1" ht="47.25" customHeight="1" thickBot="1" x14ac:dyDescent="0.25">
      <c r="B161" s="139"/>
      <c r="C161" s="154"/>
      <c r="D161" s="139"/>
      <c r="E161" s="139"/>
      <c r="F161" s="139" t="s">
        <v>4</v>
      </c>
      <c r="G161" s="134"/>
      <c r="H161" s="134"/>
      <c r="I161" s="139" t="s">
        <v>18</v>
      </c>
      <c r="J161" s="139"/>
      <c r="K161" s="139"/>
      <c r="L161" s="139"/>
      <c r="M161" s="137"/>
      <c r="N161" s="137"/>
      <c r="P161" s="1"/>
    </row>
    <row r="162" spans="2:16" ht="11.25" customHeight="1" x14ac:dyDescent="0.2">
      <c r="B162" s="69" t="s">
        <v>22</v>
      </c>
      <c r="C162" s="121"/>
      <c r="D162" s="70"/>
      <c r="E162" s="70"/>
      <c r="F162" s="71">
        <v>0</v>
      </c>
      <c r="G162" s="121"/>
      <c r="H162" s="126">
        <f t="shared" ref="H162:H174" si="35">+F162-G162</f>
        <v>0</v>
      </c>
      <c r="I162" s="66">
        <v>0</v>
      </c>
      <c r="J162" s="62"/>
      <c r="K162" s="63"/>
      <c r="L162" s="63"/>
      <c r="M162" s="51">
        <f t="shared" ref="M162:M174" si="36">+F162-I162</f>
        <v>0</v>
      </c>
      <c r="N162" s="85"/>
    </row>
    <row r="163" spans="2:16" x14ac:dyDescent="0.2">
      <c r="B163" s="72" t="s">
        <v>10</v>
      </c>
      <c r="C163" s="71">
        <v>0</v>
      </c>
      <c r="D163" s="71">
        <v>0</v>
      </c>
      <c r="E163" s="71">
        <v>0</v>
      </c>
      <c r="F163" s="35">
        <f>+F162+D163-E163</f>
        <v>0</v>
      </c>
      <c r="G163" s="71">
        <f t="shared" ref="G163:G172" si="37">+G162</f>
        <v>0</v>
      </c>
      <c r="H163" s="125">
        <f t="shared" si="35"/>
        <v>0</v>
      </c>
      <c r="I163" s="20">
        <f t="shared" ref="I163:I174" si="38">+I162+J163-L163+K163</f>
        <v>0</v>
      </c>
      <c r="J163" s="21">
        <f t="shared" ref="J163:J174" si="39">(H163-C163)*$L$159</f>
        <v>0</v>
      </c>
      <c r="K163" s="48"/>
      <c r="L163" s="48"/>
      <c r="M163" s="51">
        <f t="shared" si="36"/>
        <v>0</v>
      </c>
      <c r="N163" s="85"/>
    </row>
    <row r="164" spans="2:16" x14ac:dyDescent="0.2">
      <c r="B164" s="72" t="s">
        <v>11</v>
      </c>
      <c r="C164" s="71">
        <f t="shared" ref="C164:C172" si="40">+C163</f>
        <v>0</v>
      </c>
      <c r="D164" s="71">
        <v>0</v>
      </c>
      <c r="E164" s="71">
        <v>0</v>
      </c>
      <c r="F164" s="35">
        <f t="shared" ref="F164:F174" si="41">+F163+D164-E164</f>
        <v>0</v>
      </c>
      <c r="G164" s="71">
        <f t="shared" si="37"/>
        <v>0</v>
      </c>
      <c r="H164" s="123">
        <f t="shared" si="35"/>
        <v>0</v>
      </c>
      <c r="I164" s="34">
        <f t="shared" si="38"/>
        <v>0</v>
      </c>
      <c r="J164" s="21">
        <f t="shared" si="39"/>
        <v>0</v>
      </c>
      <c r="K164" s="48"/>
      <c r="L164" s="48"/>
      <c r="M164" s="50">
        <f t="shared" si="36"/>
        <v>0</v>
      </c>
      <c r="N164" s="85"/>
    </row>
    <row r="165" spans="2:16" x14ac:dyDescent="0.2">
      <c r="B165" s="72" t="s">
        <v>5</v>
      </c>
      <c r="C165" s="71">
        <f t="shared" si="40"/>
        <v>0</v>
      </c>
      <c r="D165" s="71">
        <v>0</v>
      </c>
      <c r="E165" s="71">
        <v>0</v>
      </c>
      <c r="F165" s="35">
        <f t="shared" si="41"/>
        <v>0</v>
      </c>
      <c r="G165" s="71">
        <f t="shared" si="37"/>
        <v>0</v>
      </c>
      <c r="H165" s="123">
        <f t="shared" si="35"/>
        <v>0</v>
      </c>
      <c r="I165" s="34">
        <f t="shared" si="38"/>
        <v>0</v>
      </c>
      <c r="J165" s="21">
        <f t="shared" si="39"/>
        <v>0</v>
      </c>
      <c r="K165" s="48"/>
      <c r="L165" s="48"/>
      <c r="M165" s="50">
        <f t="shared" si="36"/>
        <v>0</v>
      </c>
      <c r="N165" s="85"/>
    </row>
    <row r="166" spans="2:16" x14ac:dyDescent="0.2">
      <c r="B166" s="72" t="s">
        <v>6</v>
      </c>
      <c r="C166" s="71">
        <f t="shared" si="40"/>
        <v>0</v>
      </c>
      <c r="D166" s="71">
        <v>0</v>
      </c>
      <c r="E166" s="71">
        <v>0</v>
      </c>
      <c r="F166" s="35">
        <f t="shared" si="41"/>
        <v>0</v>
      </c>
      <c r="G166" s="71">
        <f t="shared" si="37"/>
        <v>0</v>
      </c>
      <c r="H166" s="123">
        <f t="shared" si="35"/>
        <v>0</v>
      </c>
      <c r="I166" s="34">
        <f t="shared" si="38"/>
        <v>0</v>
      </c>
      <c r="J166" s="21">
        <f t="shared" si="39"/>
        <v>0</v>
      </c>
      <c r="K166" s="48"/>
      <c r="L166" s="48"/>
      <c r="M166" s="50">
        <f t="shared" si="36"/>
        <v>0</v>
      </c>
      <c r="N166" s="85"/>
    </row>
    <row r="167" spans="2:16" x14ac:dyDescent="0.2">
      <c r="B167" s="72" t="s">
        <v>7</v>
      </c>
      <c r="C167" s="71">
        <f t="shared" si="40"/>
        <v>0</v>
      </c>
      <c r="D167" s="71">
        <v>0</v>
      </c>
      <c r="E167" s="71">
        <v>0</v>
      </c>
      <c r="F167" s="35">
        <f t="shared" si="41"/>
        <v>0</v>
      </c>
      <c r="G167" s="71">
        <f t="shared" si="37"/>
        <v>0</v>
      </c>
      <c r="H167" s="123">
        <f t="shared" si="35"/>
        <v>0</v>
      </c>
      <c r="I167" s="34">
        <f t="shared" si="38"/>
        <v>0</v>
      </c>
      <c r="J167" s="21">
        <f t="shared" si="39"/>
        <v>0</v>
      </c>
      <c r="K167" s="48"/>
      <c r="L167" s="48"/>
      <c r="M167" s="50">
        <f t="shared" si="36"/>
        <v>0</v>
      </c>
      <c r="N167" s="85"/>
    </row>
    <row r="168" spans="2:16" x14ac:dyDescent="0.2">
      <c r="B168" s="72" t="s">
        <v>8</v>
      </c>
      <c r="C168" s="71">
        <f t="shared" si="40"/>
        <v>0</v>
      </c>
      <c r="D168" s="71">
        <v>0</v>
      </c>
      <c r="E168" s="71">
        <v>0</v>
      </c>
      <c r="F168" s="35">
        <f t="shared" si="41"/>
        <v>0</v>
      </c>
      <c r="G168" s="71">
        <f t="shared" si="37"/>
        <v>0</v>
      </c>
      <c r="H168" s="123">
        <f t="shared" si="35"/>
        <v>0</v>
      </c>
      <c r="I168" s="34">
        <f t="shared" si="38"/>
        <v>0</v>
      </c>
      <c r="J168" s="21">
        <f t="shared" si="39"/>
        <v>0</v>
      </c>
      <c r="K168" s="48"/>
      <c r="L168" s="48"/>
      <c r="M168" s="50">
        <f t="shared" si="36"/>
        <v>0</v>
      </c>
      <c r="N168" s="85"/>
    </row>
    <row r="169" spans="2:16" x14ac:dyDescent="0.2">
      <c r="B169" s="72" t="s">
        <v>12</v>
      </c>
      <c r="C169" s="71">
        <f t="shared" si="40"/>
        <v>0</v>
      </c>
      <c r="D169" s="71">
        <v>0</v>
      </c>
      <c r="E169" s="71">
        <v>0</v>
      </c>
      <c r="F169" s="35">
        <f t="shared" si="41"/>
        <v>0</v>
      </c>
      <c r="G169" s="71">
        <f t="shared" si="37"/>
        <v>0</v>
      </c>
      <c r="H169" s="123">
        <f t="shared" si="35"/>
        <v>0</v>
      </c>
      <c r="I169" s="34">
        <f t="shared" si="38"/>
        <v>0</v>
      </c>
      <c r="J169" s="21">
        <f t="shared" si="39"/>
        <v>0</v>
      </c>
      <c r="K169" s="48"/>
      <c r="L169" s="48"/>
      <c r="M169" s="50">
        <f t="shared" si="36"/>
        <v>0</v>
      </c>
      <c r="N169" s="85"/>
    </row>
    <row r="170" spans="2:16" x14ac:dyDescent="0.2">
      <c r="B170" s="72" t="s">
        <v>13</v>
      </c>
      <c r="C170" s="71">
        <f t="shared" si="40"/>
        <v>0</v>
      </c>
      <c r="D170" s="71">
        <v>0</v>
      </c>
      <c r="E170" s="71">
        <v>0</v>
      </c>
      <c r="F170" s="35">
        <f t="shared" si="41"/>
        <v>0</v>
      </c>
      <c r="G170" s="71">
        <f t="shared" si="37"/>
        <v>0</v>
      </c>
      <c r="H170" s="123">
        <f t="shared" si="35"/>
        <v>0</v>
      </c>
      <c r="I170" s="34">
        <f t="shared" si="38"/>
        <v>0</v>
      </c>
      <c r="J170" s="21">
        <f t="shared" si="39"/>
        <v>0</v>
      </c>
      <c r="K170" s="48"/>
      <c r="L170" s="48"/>
      <c r="M170" s="50">
        <f t="shared" si="36"/>
        <v>0</v>
      </c>
      <c r="N170" s="85"/>
    </row>
    <row r="171" spans="2:16" x14ac:dyDescent="0.2">
      <c r="B171" s="72" t="s">
        <v>14</v>
      </c>
      <c r="C171" s="71">
        <f t="shared" si="40"/>
        <v>0</v>
      </c>
      <c r="D171" s="71">
        <v>0</v>
      </c>
      <c r="E171" s="71">
        <v>0</v>
      </c>
      <c r="F171" s="35">
        <f t="shared" si="41"/>
        <v>0</v>
      </c>
      <c r="G171" s="71">
        <f t="shared" si="37"/>
        <v>0</v>
      </c>
      <c r="H171" s="123">
        <f t="shared" si="35"/>
        <v>0</v>
      </c>
      <c r="I171" s="34">
        <f t="shared" si="38"/>
        <v>0</v>
      </c>
      <c r="J171" s="21">
        <f t="shared" si="39"/>
        <v>0</v>
      </c>
      <c r="K171" s="48"/>
      <c r="L171" s="48"/>
      <c r="M171" s="50">
        <f t="shared" si="36"/>
        <v>0</v>
      </c>
      <c r="N171" s="85"/>
    </row>
    <row r="172" spans="2:16" x14ac:dyDescent="0.2">
      <c r="B172" s="72" t="s">
        <v>15</v>
      </c>
      <c r="C172" s="71">
        <f t="shared" si="40"/>
        <v>0</v>
      </c>
      <c r="D172" s="71">
        <v>0</v>
      </c>
      <c r="E172" s="71">
        <v>0</v>
      </c>
      <c r="F172" s="35">
        <f t="shared" si="41"/>
        <v>0</v>
      </c>
      <c r="G172" s="71">
        <f t="shared" si="37"/>
        <v>0</v>
      </c>
      <c r="H172" s="123">
        <f t="shared" si="35"/>
        <v>0</v>
      </c>
      <c r="I172" s="34">
        <f t="shared" si="38"/>
        <v>0</v>
      </c>
      <c r="J172" s="21">
        <f t="shared" si="39"/>
        <v>0</v>
      </c>
      <c r="K172" s="48"/>
      <c r="L172" s="48"/>
      <c r="M172" s="50">
        <f t="shared" si="36"/>
        <v>0</v>
      </c>
      <c r="N172" s="85"/>
    </row>
    <row r="173" spans="2:16" x14ac:dyDescent="0.2">
      <c r="B173" s="72" t="s">
        <v>16</v>
      </c>
      <c r="C173" s="71">
        <f>+C172</f>
        <v>0</v>
      </c>
      <c r="D173" s="71">
        <v>0</v>
      </c>
      <c r="E173" s="71">
        <v>0</v>
      </c>
      <c r="F173" s="35">
        <f t="shared" si="41"/>
        <v>0</v>
      </c>
      <c r="G173" s="71">
        <f>+G172</f>
        <v>0</v>
      </c>
      <c r="H173" s="123">
        <f t="shared" si="35"/>
        <v>0</v>
      </c>
      <c r="I173" s="34">
        <f t="shared" si="38"/>
        <v>0</v>
      </c>
      <c r="J173" s="21">
        <f t="shared" si="39"/>
        <v>0</v>
      </c>
      <c r="K173" s="48"/>
      <c r="L173" s="48"/>
      <c r="M173" s="50">
        <f t="shared" si="36"/>
        <v>0</v>
      </c>
      <c r="N173" s="85"/>
    </row>
    <row r="174" spans="2:16" ht="12" thickBot="1" x14ac:dyDescent="0.25">
      <c r="B174" s="73" t="s">
        <v>17</v>
      </c>
      <c r="C174" s="74">
        <f>+C173</f>
        <v>0</v>
      </c>
      <c r="D174" s="74">
        <v>0</v>
      </c>
      <c r="E174" s="74">
        <v>0</v>
      </c>
      <c r="F174" s="38">
        <f t="shared" si="41"/>
        <v>0</v>
      </c>
      <c r="G174" s="74">
        <f>+G173</f>
        <v>0</v>
      </c>
      <c r="H174" s="124">
        <f t="shared" si="35"/>
        <v>0</v>
      </c>
      <c r="I174" s="36">
        <f t="shared" si="38"/>
        <v>0</v>
      </c>
      <c r="J174" s="37">
        <f t="shared" si="39"/>
        <v>0</v>
      </c>
      <c r="K174" s="49"/>
      <c r="L174" s="49"/>
      <c r="M174" s="52">
        <f t="shared" si="36"/>
        <v>0</v>
      </c>
      <c r="N174" s="85"/>
    </row>
    <row r="175" spans="2:16" x14ac:dyDescent="0.2">
      <c r="B175" s="39"/>
      <c r="C175" s="41"/>
      <c r="D175" s="40"/>
      <c r="E175" s="40"/>
      <c r="F175" s="42"/>
      <c r="G175" s="40"/>
      <c r="H175" s="40"/>
      <c r="I175" s="45"/>
      <c r="J175" s="46"/>
      <c r="K175" s="46"/>
      <c r="L175" s="45"/>
      <c r="M175" s="54"/>
      <c r="N175" s="86"/>
      <c r="O175" s="22"/>
    </row>
    <row r="176" spans="2:16" x14ac:dyDescent="0.2">
      <c r="B176" s="30" t="s">
        <v>21</v>
      </c>
      <c r="D176" s="16">
        <f>SUM(D163:D175)</f>
        <v>0</v>
      </c>
      <c r="E176" s="16">
        <f>SUM(E163:E175)</f>
        <v>0</v>
      </c>
      <c r="F176" s="31">
        <f>+F174</f>
        <v>0</v>
      </c>
      <c r="G176" s="16">
        <f>+G174</f>
        <v>0</v>
      </c>
      <c r="H176" s="16">
        <f>+H174</f>
        <v>0</v>
      </c>
      <c r="I176" s="23">
        <f>+I174</f>
        <v>0</v>
      </c>
      <c r="J176" s="23">
        <f>+SUM(J163:J174)</f>
        <v>0</v>
      </c>
      <c r="K176" s="23">
        <f>+SUM(K163:K174)</f>
        <v>0</v>
      </c>
      <c r="L176" s="23">
        <f>+SUM(L163:L174)</f>
        <v>0</v>
      </c>
      <c r="M176" s="55">
        <f>+M174</f>
        <v>0</v>
      </c>
      <c r="N176" s="85"/>
      <c r="O176" s="22"/>
    </row>
    <row r="177" spans="2:15" x14ac:dyDescent="0.2">
      <c r="B177" s="30" t="s">
        <v>35</v>
      </c>
      <c r="D177" s="67"/>
      <c r="E177" s="67"/>
      <c r="F177" s="68"/>
      <c r="G177" s="67"/>
      <c r="H177" s="67"/>
      <c r="I177" s="64"/>
      <c r="J177" s="169"/>
      <c r="K177" s="169"/>
      <c r="L177" s="64"/>
      <c r="M177" s="108">
        <f>+F177-I177</f>
        <v>0</v>
      </c>
      <c r="N177" s="87"/>
      <c r="O177" s="22"/>
    </row>
    <row r="178" spans="2:15" x14ac:dyDescent="0.2">
      <c r="B178" s="30" t="s">
        <v>25</v>
      </c>
      <c r="D178" s="23">
        <f>+D177-D176</f>
        <v>0</v>
      </c>
      <c r="E178" s="23">
        <f>+E177-E176</f>
        <v>0</v>
      </c>
      <c r="F178" s="31">
        <f>+F177-F176</f>
        <v>0</v>
      </c>
      <c r="G178" s="16"/>
      <c r="H178" s="16"/>
      <c r="I178" s="23">
        <f>+I177-I176</f>
        <v>0</v>
      </c>
      <c r="J178" s="140">
        <f>+J177-J176-K176</f>
        <v>0</v>
      </c>
      <c r="K178" s="140"/>
      <c r="L178" s="23">
        <f>+L177-L176</f>
        <v>0</v>
      </c>
      <c r="M178" s="55">
        <f>+M177-M176</f>
        <v>0</v>
      </c>
      <c r="N178" s="87"/>
      <c r="O178" s="25"/>
    </row>
    <row r="179" spans="2:15" ht="12" thickBot="1" x14ac:dyDescent="0.25">
      <c r="B179" s="32" t="s">
        <v>26</v>
      </c>
      <c r="C179" s="43"/>
      <c r="D179" s="47" t="e">
        <f>+D178/D177</f>
        <v>#DIV/0!</v>
      </c>
      <c r="E179" s="47" t="e">
        <f>+E178/E177</f>
        <v>#DIV/0!</v>
      </c>
      <c r="F179" s="44" t="e">
        <f>+F178/F177</f>
        <v>#DIV/0!</v>
      </c>
      <c r="G179" s="47"/>
      <c r="H179" s="47"/>
      <c r="I179" s="47" t="e">
        <f>+I178/I177</f>
        <v>#DIV/0!</v>
      </c>
      <c r="J179" s="47" t="e">
        <f>+J178/J177</f>
        <v>#DIV/0!</v>
      </c>
      <c r="K179" s="47"/>
      <c r="L179" s="47" t="e">
        <f>+L178/L177</f>
        <v>#DIV/0!</v>
      </c>
      <c r="M179" s="56" t="e">
        <f>+M178/M177</f>
        <v>#DIV/0!</v>
      </c>
      <c r="N179" s="88"/>
    </row>
    <row r="180" spans="2:15" s="11" customFormat="1" ht="12.75" customHeight="1" x14ac:dyDescent="0.2">
      <c r="D180" s="16"/>
      <c r="E180" s="16"/>
      <c r="F180" s="16"/>
      <c r="G180" s="16"/>
      <c r="H180" s="16"/>
      <c r="I180" s="23"/>
      <c r="J180" s="28"/>
      <c r="K180" s="28"/>
      <c r="L180" s="23"/>
      <c r="M180" s="17"/>
      <c r="N180" s="26"/>
      <c r="O180" s="26"/>
    </row>
    <row r="181" spans="2:15" x14ac:dyDescent="0.2">
      <c r="B181" s="8"/>
      <c r="C181" s="8"/>
      <c r="D181" s="10"/>
      <c r="E181" s="10"/>
      <c r="F181" s="10"/>
      <c r="G181" s="10"/>
      <c r="H181" s="10"/>
      <c r="I181" s="10"/>
      <c r="J181" s="10"/>
      <c r="K181" s="10"/>
      <c r="L181" s="10"/>
    </row>
    <row r="182" spans="2:15" x14ac:dyDescent="0.2">
      <c r="B182" s="11"/>
      <c r="C182" s="11"/>
      <c r="D182" s="16"/>
      <c r="E182" s="16"/>
      <c r="F182" s="16"/>
      <c r="G182" s="16"/>
      <c r="H182" s="16"/>
      <c r="I182" s="15"/>
      <c r="J182" s="16"/>
      <c r="K182" s="16"/>
      <c r="L182" s="16"/>
      <c r="M182" s="17"/>
    </row>
    <row r="183" spans="2:15" ht="15" x14ac:dyDescent="0.25">
      <c r="B183" s="100" t="s">
        <v>49</v>
      </c>
      <c r="C183" s="11"/>
      <c r="D183" s="16"/>
      <c r="E183" s="16"/>
      <c r="F183" s="16"/>
      <c r="G183" s="16"/>
      <c r="H183" s="16"/>
      <c r="I183" s="15"/>
      <c r="J183" s="16"/>
      <c r="K183" s="16"/>
      <c r="L183" s="16"/>
      <c r="M183" s="17"/>
    </row>
    <row r="184" spans="2:15" ht="12" thickBot="1" x14ac:dyDescent="0.25"/>
    <row r="185" spans="2:15" ht="36" customHeight="1" x14ac:dyDescent="0.2">
      <c r="B185" s="157" t="s">
        <v>50</v>
      </c>
      <c r="C185" s="173"/>
      <c r="D185" s="176" t="s">
        <v>2</v>
      </c>
      <c r="E185" s="159" t="s">
        <v>3</v>
      </c>
      <c r="F185" s="157" t="s">
        <v>20</v>
      </c>
      <c r="G185" s="133" t="s">
        <v>69</v>
      </c>
      <c r="H185" s="133" t="s">
        <v>70</v>
      </c>
      <c r="I185" s="159" t="s">
        <v>29</v>
      </c>
      <c r="J185" s="159" t="s">
        <v>23</v>
      </c>
      <c r="K185" s="138" t="s">
        <v>67</v>
      </c>
      <c r="L185" s="159" t="s">
        <v>30</v>
      </c>
      <c r="M185" s="135" t="s">
        <v>24</v>
      </c>
    </row>
    <row r="186" spans="2:15" ht="21.75" customHeight="1" thickBot="1" x14ac:dyDescent="0.25">
      <c r="B186" s="174"/>
      <c r="C186" s="175"/>
      <c r="D186" s="177"/>
      <c r="E186" s="160"/>
      <c r="F186" s="158" t="s">
        <v>4</v>
      </c>
      <c r="G186" s="161"/>
      <c r="H186" s="161"/>
      <c r="I186" s="160" t="s">
        <v>18</v>
      </c>
      <c r="J186" s="160"/>
      <c r="K186" s="139"/>
      <c r="L186" s="160"/>
      <c r="M186" s="170"/>
    </row>
    <row r="187" spans="2:15" s="95" customFormat="1" ht="12" customHeight="1" x14ac:dyDescent="0.2">
      <c r="B187" s="101" t="s">
        <v>52</v>
      </c>
      <c r="C187" s="102"/>
      <c r="D187" s="103">
        <f t="shared" ref="D187:M187" si="42">+D49+D73+D99+D125+D151+D176</f>
        <v>0</v>
      </c>
      <c r="E187" s="103">
        <f t="shared" si="42"/>
        <v>0</v>
      </c>
      <c r="F187" s="103">
        <f t="shared" si="42"/>
        <v>0</v>
      </c>
      <c r="G187" s="103">
        <f t="shared" si="42"/>
        <v>0</v>
      </c>
      <c r="H187" s="103">
        <f t="shared" si="42"/>
        <v>0</v>
      </c>
      <c r="I187" s="103">
        <f t="shared" si="42"/>
        <v>0</v>
      </c>
      <c r="J187" s="103">
        <f t="shared" si="42"/>
        <v>0</v>
      </c>
      <c r="K187" s="103">
        <f t="shared" si="42"/>
        <v>0</v>
      </c>
      <c r="L187" s="103">
        <f t="shared" si="42"/>
        <v>0</v>
      </c>
      <c r="M187" s="104">
        <f t="shared" si="42"/>
        <v>0</v>
      </c>
      <c r="N187" s="96"/>
      <c r="O187" s="96"/>
    </row>
    <row r="188" spans="2:15" ht="13.5" customHeight="1" thickBot="1" x14ac:dyDescent="0.25">
      <c r="B188" s="99" t="s">
        <v>51</v>
      </c>
      <c r="C188" s="98"/>
      <c r="D188" s="105">
        <f>+D50+D74+D100+D126+D152+D177</f>
        <v>0</v>
      </c>
      <c r="E188" s="105">
        <f>+E50+E74+E100+E126+E152+E177</f>
        <v>0</v>
      </c>
      <c r="F188" s="105">
        <f>+F50+F74+F100+F126+F152+F177</f>
        <v>0</v>
      </c>
      <c r="G188" s="105"/>
      <c r="H188" s="105"/>
      <c r="I188" s="105">
        <f>+I50+I74+I100+I126+I152+I177</f>
        <v>0</v>
      </c>
      <c r="J188" s="172">
        <f>+J50+J74+J100+J126+J152+J177</f>
        <v>0</v>
      </c>
      <c r="K188" s="172"/>
      <c r="L188" s="105">
        <f>+L50+L74+L100+L126+L152+L177</f>
        <v>0</v>
      </c>
      <c r="M188" s="106">
        <f>+M50+M74+M100+M126+M152+M177</f>
        <v>0</v>
      </c>
    </row>
    <row r="189" spans="2:15" ht="18.75" customHeight="1" x14ac:dyDescent="0.2">
      <c r="B189" s="33" t="s">
        <v>25</v>
      </c>
      <c r="D189" s="23">
        <f t="shared" ref="D189:M189" si="43">+D188-D187</f>
        <v>0</v>
      </c>
      <c r="E189" s="23">
        <f t="shared" si="43"/>
        <v>0</v>
      </c>
      <c r="F189" s="23">
        <f t="shared" si="43"/>
        <v>0</v>
      </c>
      <c r="G189" s="23"/>
      <c r="H189" s="23"/>
      <c r="I189" s="23">
        <f t="shared" si="43"/>
        <v>0</v>
      </c>
      <c r="J189" s="171">
        <f>+J188-J187-K187</f>
        <v>0</v>
      </c>
      <c r="K189" s="171"/>
      <c r="L189" s="23">
        <f t="shared" si="43"/>
        <v>0</v>
      </c>
      <c r="M189" s="107">
        <f t="shared" si="43"/>
        <v>0</v>
      </c>
    </row>
    <row r="190" spans="2:15" ht="13.5" customHeight="1" thickBot="1" x14ac:dyDescent="0.25">
      <c r="B190" s="97" t="s">
        <v>26</v>
      </c>
      <c r="C190" s="98"/>
      <c r="D190" s="47" t="e">
        <f t="shared" ref="D190:M190" si="44">+D189/D188</f>
        <v>#DIV/0!</v>
      </c>
      <c r="E190" s="47" t="e">
        <f t="shared" si="44"/>
        <v>#DIV/0!</v>
      </c>
      <c r="F190" s="47" t="e">
        <f t="shared" si="44"/>
        <v>#DIV/0!</v>
      </c>
      <c r="G190" s="47"/>
      <c r="H190" s="47"/>
      <c r="I190" s="47" t="e">
        <f t="shared" si="44"/>
        <v>#DIV/0!</v>
      </c>
      <c r="J190" s="168" t="e">
        <f t="shared" si="44"/>
        <v>#DIV/0!</v>
      </c>
      <c r="K190" s="168"/>
      <c r="L190" s="47" t="e">
        <f t="shared" si="44"/>
        <v>#DIV/0!</v>
      </c>
      <c r="M190" s="44" t="e">
        <f t="shared" si="44"/>
        <v>#DIV/0!</v>
      </c>
    </row>
    <row r="191" spans="2:15" x14ac:dyDescent="0.2">
      <c r="B191" s="3"/>
    </row>
    <row r="192" spans="2:15" x14ac:dyDescent="0.2">
      <c r="B192" s="3"/>
    </row>
    <row r="193" spans="2:13" ht="12.75" x14ac:dyDescent="0.2">
      <c r="B193" s="109" t="s">
        <v>55</v>
      </c>
    </row>
    <row r="194" spans="2:13" ht="12" thickBot="1" x14ac:dyDescent="0.25"/>
    <row r="195" spans="2:13" x14ac:dyDescent="0.2">
      <c r="B195" s="11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112"/>
    </row>
    <row r="196" spans="2:13" x14ac:dyDescent="0.2">
      <c r="B196" s="113"/>
      <c r="M196" s="114"/>
    </row>
    <row r="197" spans="2:13" x14ac:dyDescent="0.2">
      <c r="B197" s="113"/>
      <c r="M197" s="114"/>
    </row>
    <row r="198" spans="2:13" x14ac:dyDescent="0.2">
      <c r="B198" s="113"/>
      <c r="M198" s="114"/>
    </row>
    <row r="199" spans="2:13" x14ac:dyDescent="0.2">
      <c r="B199" s="113"/>
      <c r="M199" s="114"/>
    </row>
    <row r="200" spans="2:13" x14ac:dyDescent="0.2">
      <c r="B200" s="113"/>
      <c r="M200" s="114"/>
    </row>
    <row r="201" spans="2:13" x14ac:dyDescent="0.2">
      <c r="B201" s="113"/>
      <c r="M201" s="114"/>
    </row>
    <row r="202" spans="2:13" x14ac:dyDescent="0.2">
      <c r="B202" s="113"/>
      <c r="M202" s="114"/>
    </row>
    <row r="203" spans="2:13" x14ac:dyDescent="0.2">
      <c r="B203" s="113"/>
      <c r="M203" s="114"/>
    </row>
    <row r="204" spans="2:13" x14ac:dyDescent="0.2">
      <c r="B204" s="113"/>
      <c r="M204" s="114"/>
    </row>
    <row r="205" spans="2:13" x14ac:dyDescent="0.2">
      <c r="B205" s="113"/>
      <c r="M205" s="114"/>
    </row>
    <row r="206" spans="2:13" x14ac:dyDescent="0.2">
      <c r="B206" s="113"/>
      <c r="M206" s="114"/>
    </row>
    <row r="207" spans="2:13" x14ac:dyDescent="0.2">
      <c r="B207" s="113"/>
      <c r="M207" s="114"/>
    </row>
    <row r="208" spans="2:13" x14ac:dyDescent="0.2">
      <c r="B208" s="113"/>
      <c r="M208" s="114"/>
    </row>
    <row r="209" spans="2:13" x14ac:dyDescent="0.2">
      <c r="B209" s="113"/>
      <c r="M209" s="114"/>
    </row>
    <row r="210" spans="2:13" x14ac:dyDescent="0.2">
      <c r="B210" s="113"/>
      <c r="M210" s="114"/>
    </row>
    <row r="211" spans="2:13" x14ac:dyDescent="0.2">
      <c r="B211" s="113"/>
      <c r="M211" s="114"/>
    </row>
    <row r="212" spans="2:13" ht="12" thickBot="1" x14ac:dyDescent="0.25">
      <c r="B212" s="115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116"/>
    </row>
  </sheetData>
  <mergeCells count="109">
    <mergeCell ref="M81:M84"/>
    <mergeCell ref="N81:N84"/>
    <mergeCell ref="B83:B84"/>
    <mergeCell ref="E109:E110"/>
    <mergeCell ref="J189:K189"/>
    <mergeCell ref="J188:K188"/>
    <mergeCell ref="J100:K100"/>
    <mergeCell ref="J153:K153"/>
    <mergeCell ref="B109:B110"/>
    <mergeCell ref="D109:D110"/>
    <mergeCell ref="B133:F133"/>
    <mergeCell ref="E135:E136"/>
    <mergeCell ref="F135:F136"/>
    <mergeCell ref="I135:I136"/>
    <mergeCell ref="B135:B136"/>
    <mergeCell ref="C135:C136"/>
    <mergeCell ref="D135:D136"/>
    <mergeCell ref="F109:F110"/>
    <mergeCell ref="I109:I110"/>
    <mergeCell ref="F83:F84"/>
    <mergeCell ref="I83:I84"/>
    <mergeCell ref="B185:C186"/>
    <mergeCell ref="D185:D186"/>
    <mergeCell ref="E185:E186"/>
    <mergeCell ref="J190:K190"/>
    <mergeCell ref="J177:K177"/>
    <mergeCell ref="J178:K178"/>
    <mergeCell ref="N55:N58"/>
    <mergeCell ref="N107:N110"/>
    <mergeCell ref="N133:N136"/>
    <mergeCell ref="J75:K75"/>
    <mergeCell ref="J126:K126"/>
    <mergeCell ref="J127:K127"/>
    <mergeCell ref="L109:L110"/>
    <mergeCell ref="M133:M136"/>
    <mergeCell ref="J135:J136"/>
    <mergeCell ref="L135:L136"/>
    <mergeCell ref="K135:K136"/>
    <mergeCell ref="K109:K110"/>
    <mergeCell ref="J74:K74"/>
    <mergeCell ref="L185:L186"/>
    <mergeCell ref="K185:K186"/>
    <mergeCell ref="J109:J110"/>
    <mergeCell ref="J152:K152"/>
    <mergeCell ref="J83:J84"/>
    <mergeCell ref="K83:K84"/>
    <mergeCell ref="L83:L84"/>
    <mergeCell ref="M185:M186"/>
    <mergeCell ref="M55:M58"/>
    <mergeCell ref="C57:C58"/>
    <mergeCell ref="J57:J58"/>
    <mergeCell ref="E57:E58"/>
    <mergeCell ref="K57:K58"/>
    <mergeCell ref="I57:I58"/>
    <mergeCell ref="B55:F55"/>
    <mergeCell ref="F57:F58"/>
    <mergeCell ref="L57:L58"/>
    <mergeCell ref="B57:B58"/>
    <mergeCell ref="D57:D58"/>
    <mergeCell ref="G57:G58"/>
    <mergeCell ref="H57:H58"/>
    <mergeCell ref="F185:F186"/>
    <mergeCell ref="I185:I186"/>
    <mergeCell ref="J185:J186"/>
    <mergeCell ref="G185:G186"/>
    <mergeCell ref="H185:H186"/>
    <mergeCell ref="B158:F158"/>
    <mergeCell ref="M158:M161"/>
    <mergeCell ref="C83:C84"/>
    <mergeCell ref="D83:D84"/>
    <mergeCell ref="E83:E84"/>
    <mergeCell ref="G160:G161"/>
    <mergeCell ref="H160:H161"/>
    <mergeCell ref="B107:F107"/>
    <mergeCell ref="M107:M110"/>
    <mergeCell ref="C109:C110"/>
    <mergeCell ref="B160:B161"/>
    <mergeCell ref="C160:C161"/>
    <mergeCell ref="D160:D161"/>
    <mergeCell ref="E160:E161"/>
    <mergeCell ref="F160:F161"/>
    <mergeCell ref="I160:I161"/>
    <mergeCell ref="H83:H84"/>
    <mergeCell ref="G109:G110"/>
    <mergeCell ref="H109:H110"/>
    <mergeCell ref="G135:G136"/>
    <mergeCell ref="H135:H136"/>
    <mergeCell ref="N158:N161"/>
    <mergeCell ref="J160:J161"/>
    <mergeCell ref="K160:K161"/>
    <mergeCell ref="L160:L161"/>
    <mergeCell ref="J101:K101"/>
    <mergeCell ref="C2:G2"/>
    <mergeCell ref="C4:G4"/>
    <mergeCell ref="C6:G6"/>
    <mergeCell ref="C8:G8"/>
    <mergeCell ref="C10:G10"/>
    <mergeCell ref="G83:G84"/>
    <mergeCell ref="B31:F31"/>
    <mergeCell ref="B33:B34"/>
    <mergeCell ref="B81:F81"/>
    <mergeCell ref="M31:M34"/>
    <mergeCell ref="C33:C34"/>
    <mergeCell ref="J33:J34"/>
    <mergeCell ref="L33:L34"/>
    <mergeCell ref="D33:D34"/>
    <mergeCell ref="E33:E34"/>
    <mergeCell ref="F33:F34"/>
    <mergeCell ref="G33:G34"/>
  </mergeCells>
  <pageMargins left="0.23" right="0.35" top="0.55000000000000004" bottom="1.97" header="0.4" footer="0.511811024"/>
  <pageSetup orientation="portrait" horizontalDpi="300" verticalDpi="300" r:id="rId1"/>
  <headerFooter alignWithMargins="0">
    <oddHeader>&amp;C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WP Calculo depreciación</vt:lpstr>
      <vt:lpstr>'WP Calculo depreciación'!AREA_DE_IMPRESI</vt:lpstr>
      <vt:lpstr>'WP Calculo depreciación'!Área_de_impresión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Step</dc:title>
  <dc:creator>Angelo Rodriguez</dc:creator>
  <cp:lastModifiedBy>Camilo Bustos</cp:lastModifiedBy>
  <cp:lastPrinted>1998-11-14T11:15:57Z</cp:lastPrinted>
  <dcterms:created xsi:type="dcterms:W3CDTF">1997-11-12T14:03:16Z</dcterms:created>
  <dcterms:modified xsi:type="dcterms:W3CDTF">2023-02-16T06:10:21Z</dcterms:modified>
</cp:coreProperties>
</file>