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camil\Desktop\nuevos formatos\Modelo PEI\compartidos\1\"/>
    </mc:Choice>
  </mc:AlternateContent>
  <xr:revisionPtr revIDLastSave="0" documentId="13_ncr:1_{AF4E7C16-0046-4611-B730-DB4C5F627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sis de riesgos" sheetId="2" r:id="rId1"/>
    <sheet name="Mapa de calor" sheetId="1" r:id="rId2"/>
    <sheet name="Criterios Riesgo Inherente" sheetId="4" r:id="rId3"/>
    <sheet name="Criterios Riesgo residual" sheetId="5" r:id="rId4"/>
    <sheet name="listas" sheetId="3" r:id="rId5"/>
  </sheets>
  <externalReferences>
    <externalReference r:id="rId6"/>
  </externalReferences>
  <definedNames>
    <definedName name="_xlnm._FilterDatabase" localSheetId="0" hidden="1">'Analisis de riesgos'!#REF!</definedName>
    <definedName name="a" localSheetId="3">#REF!</definedName>
    <definedName name="a" localSheetId="4">#REF!</definedName>
    <definedName name="a">#REF!</definedName>
    <definedName name="AREA" localSheetId="3">#REF!</definedName>
    <definedName name="AREA" localSheetId="4">#REF!</definedName>
    <definedName name="AREA">#REF!</definedName>
    <definedName name="_xlnm.Print_Area" localSheetId="0">'Analisis de riesgos'!$B$2:$AR$102</definedName>
    <definedName name="AREARECEP" localSheetId="3">#REF!</definedName>
    <definedName name="AREARECEP" localSheetId="4">#REF!</definedName>
    <definedName name="AREARECEP">#REF!</definedName>
    <definedName name="ax" localSheetId="0">'Analisis de riesgos'!$AS:$AS</definedName>
    <definedName name="CARGO" localSheetId="3">#REF!</definedName>
    <definedName name="CARGO" localSheetId="4">#REF!</definedName>
    <definedName name="CARGO">#REF!</definedName>
    <definedName name="CATEGORIA" localSheetId="0">'Analisis de riesgos'!$AI$10</definedName>
    <definedName name="CATEGORIA">[1]formato!$AI$17</definedName>
    <definedName name="CLASIFICACION" localSheetId="3">#REF!</definedName>
    <definedName name="CLASIFICACION" localSheetId="4">#REF!</definedName>
    <definedName name="CLASIFICACION">#REF!</definedName>
    <definedName name="CUMPLIMIENTO" localSheetId="3">#REF!</definedName>
    <definedName name="CUMPLIMIENTO" localSheetId="4">#REF!</definedName>
    <definedName name="CUMPLIMIENTO">#REF!</definedName>
    <definedName name="EMPRESA" localSheetId="3">#REF!</definedName>
    <definedName name="EMPRESA" localSheetId="4">#REF!</definedName>
    <definedName name="EMPRESA">#REF!</definedName>
    <definedName name="ESTADO" localSheetId="3">#REF!</definedName>
    <definedName name="ESTADO" localSheetId="4">#REF!</definedName>
    <definedName name="ESTADO">#REF!</definedName>
    <definedName name="FACHA1" localSheetId="3">#REF!</definedName>
    <definedName name="FACHA1" localSheetId="4">#REF!</definedName>
    <definedName name="FACHA1">#REF!</definedName>
    <definedName name="FECHA" localSheetId="0">'Analisis de riesgos'!$J$12</definedName>
    <definedName name="FECHA1" localSheetId="3">#REF!</definedName>
    <definedName name="FECHA1" localSheetId="4">#REF!</definedName>
    <definedName name="FECHA1">#REF!</definedName>
    <definedName name="FUENTEAFECTACION" localSheetId="4">listas!#REF!</definedName>
    <definedName name="FUENTEAFECTACION">listas!#REF!</definedName>
    <definedName name="Gerente_Solicitante" localSheetId="0">'Analisis de riesgos'!#REF!</definedName>
    <definedName name="Gerente_Solicitante">[1]formato!$J$21</definedName>
    <definedName name="hh" localSheetId="3">#REF!</definedName>
    <definedName name="hh" localSheetId="4">#REF!</definedName>
    <definedName name="hh">#REF!</definedName>
    <definedName name="IMPACTO" localSheetId="4">listas!#REF!</definedName>
    <definedName name="IMPACTO">listas!#REF!</definedName>
    <definedName name="list">listas!$H$1:$J$26</definedName>
    <definedName name="ListaCambios" localSheetId="0">IF(AND('Analisis de riesgos'!#REF!="VALIDO",'Analisis de riesgos'!#REF!="X"),'Analisis de riesgos'!#REF!,IF('Analisis de riesgos'!#REF!="VALIDO",'Analisis de riesgos'!#REF!,'Analisis de riesgos'!#REF!))</definedName>
    <definedName name="ListaCambios">IF(AND([1]formato!$AT$11="VALIDO",[1]formato!$U$11="X"),[1]formato!$AX$101:$AX$103,IF([1]formato!$AT$11="VALIDO",[1]formato!$AY$101:$AY$103,[1]formato!$AZ$101:$AZ$103))</definedName>
    <definedName name="listas">listas!$H$1:$J$26</definedName>
    <definedName name="NIVELDERIESGO">listas!$H$1:$J$26</definedName>
    <definedName name="NOMBRE" localSheetId="0">'Analisis de riesgos'!$J$8</definedName>
    <definedName name="NOMBRE" localSheetId="3">#REF!</definedName>
    <definedName name="NOMBRE" localSheetId="4">#REF!</definedName>
    <definedName name="NOMBRE">#REF!</definedName>
    <definedName name="PRIORIDAD" localSheetId="0">'Analisis de riesgos'!#REF!</definedName>
    <definedName name="PRIORIDAD">[1]formato!$AI$19</definedName>
    <definedName name="PROBABILIDAD" localSheetId="4">listas!#REF!</definedName>
    <definedName name="PROBABILIDAD">listas!#REF!</definedName>
    <definedName name="PROCESO" localSheetId="0">'Analisis de riesgos'!$J$10</definedName>
    <definedName name="PROCESO">[1]formato!$J$17</definedName>
    <definedName name="PRODUCTO" localSheetId="3">#REF!</definedName>
    <definedName name="PRODUCTO" localSheetId="4">#REF!</definedName>
    <definedName name="PRODUCTO">#REF!</definedName>
    <definedName name="RECEPTOR" localSheetId="3">#REF!</definedName>
    <definedName name="RECEPTOR" localSheetId="4">#REF!</definedName>
    <definedName name="RECEPTOR">#REF!</definedName>
    <definedName name="SEGUIMIENTO" localSheetId="3">#REF!</definedName>
    <definedName name="SEGUIMIENTO" localSheetId="4">#REF!</definedName>
    <definedName name="SEGUIMIENTO">#REF!</definedName>
    <definedName name="Teléfono" localSheetId="3">#REF!</definedName>
    <definedName name="Teléfono" localSheetId="4">#REF!</definedName>
    <definedName name="Teléfono">#REF!</definedName>
    <definedName name="TIPO_CAMBIO" localSheetId="0">'Analisis de riesgos'!$AI$12</definedName>
    <definedName name="TIPO_CAMBIO">[1]formato!$AI$21</definedName>
    <definedName name="TIPOAFECTACION" localSheetId="4">listas!#REF!</definedName>
    <definedName name="TIPOAFECTACION">listas!#REF!</definedName>
    <definedName name="TIPOAFECTACION_" localSheetId="4">listas!#REF!</definedName>
    <definedName name="TIPOAFECTACION_">listas!#REF!</definedName>
    <definedName name="TIPOCOMPROMISO" localSheetId="4">listas!#REF!</definedName>
    <definedName name="TIPOCOMPROMISO">listas!#REF!</definedName>
    <definedName name="_xlnm.Print_Titles" localSheetId="0">'Analisis de riesgos'!$2:$4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2" l="1"/>
  <c r="L82" i="2"/>
  <c r="L81" i="2"/>
  <c r="L80" i="2"/>
  <c r="L79" i="2"/>
  <c r="L78" i="2"/>
  <c r="L77" i="2"/>
  <c r="L76" i="2"/>
  <c r="L75" i="2"/>
  <c r="L74" i="2"/>
  <c r="L96" i="2"/>
  <c r="L95" i="2"/>
  <c r="L94" i="2"/>
  <c r="L93" i="2"/>
  <c r="L92" i="2"/>
  <c r="L91" i="2"/>
  <c r="L90" i="2"/>
  <c r="L89" i="2"/>
  <c r="L88" i="2"/>
  <c r="L87" i="2"/>
  <c r="B88" i="2"/>
  <c r="B89" i="2"/>
  <c r="B90" i="2"/>
  <c r="B91" i="2"/>
  <c r="B92" i="2"/>
  <c r="B93" i="2"/>
  <c r="B94" i="2"/>
  <c r="B95" i="2"/>
  <c r="B96" i="2"/>
  <c r="B87" i="2"/>
  <c r="AG88" i="2"/>
  <c r="AH88" i="2" s="1"/>
  <c r="AG96" i="2"/>
  <c r="AH96" i="2" s="1"/>
  <c r="AG95" i="2"/>
  <c r="AH95" i="2" s="1"/>
  <c r="AG94" i="2"/>
  <c r="AH94" i="2" s="1"/>
  <c r="AG93" i="2"/>
  <c r="AH93" i="2" s="1"/>
  <c r="AG92" i="2"/>
  <c r="AH92" i="2" s="1"/>
  <c r="AG91" i="2"/>
  <c r="AH91" i="2" s="1"/>
  <c r="AG90" i="2"/>
  <c r="AH90" i="2" s="1"/>
  <c r="AG89" i="2"/>
  <c r="AH89" i="2" s="1"/>
  <c r="AG87" i="2"/>
  <c r="AH87" i="2" s="1"/>
  <c r="AS54" i="2"/>
  <c r="AK54" i="2"/>
  <c r="AT54" i="2" s="1"/>
  <c r="AS53" i="2"/>
  <c r="AK53" i="2"/>
  <c r="AT53" i="2" s="1"/>
  <c r="AS52" i="2"/>
  <c r="AK52" i="2"/>
  <c r="AT52" i="2" s="1"/>
  <c r="AS51" i="2"/>
  <c r="AL51" i="2"/>
  <c r="AT51" i="2" s="1"/>
  <c r="AK51" i="2"/>
  <c r="AS50" i="2"/>
  <c r="AK50" i="2"/>
  <c r="AT50" i="2" s="1"/>
  <c r="AS49" i="2"/>
  <c r="AK49" i="2"/>
  <c r="AT49" i="2" s="1"/>
  <c r="AS48" i="2"/>
  <c r="AK48" i="2"/>
  <c r="AL48" i="2" s="1"/>
  <c r="AT48" i="2" s="1"/>
  <c r="AS47" i="2"/>
  <c r="AK47" i="2"/>
  <c r="AT47" i="2" s="1"/>
  <c r="AS46" i="2"/>
  <c r="AK46" i="2"/>
  <c r="AT46" i="2" s="1"/>
  <c r="AS45" i="2"/>
  <c r="AK45" i="2"/>
  <c r="AL45" i="2" s="1"/>
  <c r="AT45" i="2" s="1"/>
  <c r="AL47" i="2" l="1"/>
  <c r="AL52" i="2"/>
  <c r="AL50" i="2"/>
  <c r="AL54" i="2"/>
  <c r="AL49" i="2"/>
  <c r="AL53" i="2"/>
  <c r="AL46" i="2"/>
  <c r="AG83" i="2" l="1"/>
  <c r="AH83" i="2" s="1"/>
  <c r="B83" i="2"/>
  <c r="AG82" i="2"/>
  <c r="AH82" i="2" s="1"/>
  <c r="B82" i="2"/>
  <c r="AG81" i="2"/>
  <c r="AH81" i="2" s="1"/>
  <c r="B81" i="2"/>
  <c r="AG80" i="2"/>
  <c r="AH80" i="2" s="1"/>
  <c r="B80" i="2"/>
  <c r="AG79" i="2"/>
  <c r="AH79" i="2" s="1"/>
  <c r="B79" i="2"/>
  <c r="AG78" i="2"/>
  <c r="AH78" i="2" s="1"/>
  <c r="B78" i="2"/>
  <c r="AG77" i="2"/>
  <c r="AH77" i="2" s="1"/>
  <c r="B77" i="2"/>
  <c r="AS41" i="2"/>
  <c r="AK41" i="2"/>
  <c r="AT41" i="2" s="1"/>
  <c r="AS40" i="2"/>
  <c r="AL40" i="2"/>
  <c r="AK40" i="2"/>
  <c r="AT40" i="2" s="1"/>
  <c r="AS39" i="2"/>
  <c r="AK39" i="2"/>
  <c r="AT39" i="2" s="1"/>
  <c r="AS38" i="2"/>
  <c r="AK38" i="2"/>
  <c r="AL38" i="2" s="1"/>
  <c r="AT38" i="2" s="1"/>
  <c r="AS37" i="2"/>
  <c r="AK37" i="2"/>
  <c r="AT37" i="2" s="1"/>
  <c r="AS36" i="2"/>
  <c r="AL36" i="2"/>
  <c r="AK36" i="2"/>
  <c r="AT36" i="2" s="1"/>
  <c r="AS35" i="2"/>
  <c r="AK35" i="2"/>
  <c r="AL35" i="2" s="1"/>
  <c r="AT35" i="2" s="1"/>
  <c r="AL37" i="2" l="1"/>
  <c r="AL41" i="2"/>
  <c r="AL39" i="2"/>
  <c r="B76" i="2"/>
  <c r="B75" i="2"/>
  <c r="B74" i="2"/>
  <c r="H1" i="3" l="1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AT12" i="2" l="1"/>
  <c r="AK32" i="2"/>
  <c r="AS32" i="2"/>
  <c r="AK33" i="2"/>
  <c r="AL33" i="2" s="1"/>
  <c r="AS33" i="2"/>
  <c r="AK34" i="2"/>
  <c r="AL34" i="2" s="1"/>
  <c r="AS34" i="2"/>
  <c r="AG74" i="2"/>
  <c r="AH74" i="2" s="1"/>
  <c r="AN74" i="2"/>
  <c r="AG75" i="2"/>
  <c r="AH75" i="2" s="1"/>
  <c r="AN75" i="2"/>
  <c r="AG76" i="2"/>
  <c r="AH76" i="2" s="1"/>
  <c r="AN76" i="2"/>
  <c r="AL32" i="2" l="1"/>
  <c r="AT32" i="2" s="1"/>
  <c r="AT33" i="2"/>
  <c r="AT34" i="2"/>
</calcChain>
</file>

<file path=xl/sharedStrings.xml><?xml version="1.0" encoding="utf-8"?>
<sst xmlns="http://schemas.openxmlformats.org/spreadsheetml/2006/main" count="284" uniqueCount="167">
  <si>
    <t>Fecha:</t>
  </si>
  <si>
    <t>Cargo:</t>
  </si>
  <si>
    <t>Nombre:</t>
  </si>
  <si>
    <t>Moderado</t>
  </si>
  <si>
    <t>Poco probable</t>
  </si>
  <si>
    <t>NIVEL DE RIESGO</t>
  </si>
  <si>
    <t>ESTIMACIÓN DEL RIESGO</t>
  </si>
  <si>
    <t>Detalle del plan de acción</t>
  </si>
  <si>
    <t>Mayor</t>
  </si>
  <si>
    <t>Menor</t>
  </si>
  <si>
    <t>Se trata de un incidente de seguridad de la información que afecta el CID</t>
  </si>
  <si>
    <t>Cambio de emergencia</t>
  </si>
  <si>
    <t xml:space="preserve"> En caso de tratarse de cambio de emergencia, por favor diligenciar unicamente los numerales que aparecen a continuación</t>
  </si>
  <si>
    <t>RIESGO BAJO</t>
  </si>
  <si>
    <t>1,1</t>
  </si>
  <si>
    <t>Improbable</t>
  </si>
  <si>
    <t>Insignificante</t>
  </si>
  <si>
    <t>2,1</t>
  </si>
  <si>
    <t>3,1</t>
  </si>
  <si>
    <t>RIESGO MEDIO</t>
  </si>
  <si>
    <t>4,1</t>
  </si>
  <si>
    <t>RIESGO ALTO</t>
  </si>
  <si>
    <t>5,1</t>
  </si>
  <si>
    <t>Muy significativo</t>
  </si>
  <si>
    <t>1,2</t>
  </si>
  <si>
    <t>2,2</t>
  </si>
  <si>
    <t>3,2</t>
  </si>
  <si>
    <t xml:space="preserve"> 4,2</t>
  </si>
  <si>
    <t>5,2</t>
  </si>
  <si>
    <t>1,3</t>
  </si>
  <si>
    <t>Probable</t>
  </si>
  <si>
    <t>2,3</t>
  </si>
  <si>
    <t>3,3</t>
  </si>
  <si>
    <t>4,3</t>
  </si>
  <si>
    <t>RIESGO MUY ALTO</t>
  </si>
  <si>
    <t>5,3</t>
  </si>
  <si>
    <t>1,4</t>
  </si>
  <si>
    <t>Muy Probable</t>
  </si>
  <si>
    <t>2,4</t>
  </si>
  <si>
    <t>3,4</t>
  </si>
  <si>
    <t>4,4</t>
  </si>
  <si>
    <t>5,5</t>
  </si>
  <si>
    <t>1,5</t>
  </si>
  <si>
    <t>Con certeza</t>
  </si>
  <si>
    <t>2,5</t>
  </si>
  <si>
    <t>3,5</t>
  </si>
  <si>
    <t>4,5</t>
  </si>
  <si>
    <t>Afectación negativa irrelevante a nivel económico  y/o legal y/o reputacional y de las operaciones para la prestación de los servicios de la empresa, sin incidencia en la solvencia económica de la Compañía.</t>
  </si>
  <si>
    <t>Afectación negativa  mínima económica  y/o legal y/o reputacional y de las operaciones para la prestación de los servicios de la empresa, sin incidencia en la solvencia económica de la Compañía.</t>
  </si>
  <si>
    <t>Afectación  negativa económica  y/o legal y/o reputacional y de las operaciones para la prestación de los servicios de la empresa, con baja incidencia en la solvencia económica de la Compañía.</t>
  </si>
  <si>
    <t>Afectación  negativa económica  y/o legal y/o reputacional y de las operaciones para la prestación de los servicios de la empresa, con incidencia parcial en la solvencia económica de la Compañía.</t>
  </si>
  <si>
    <t>Afectación negativa económica  y/o legal y/o reputacional y de las operaciones para la prestación de los servicios de la empresa, con alta incidencia en la solvencia económica de la Compañía.</t>
  </si>
  <si>
    <t>El Impacto se categoriza en cinco clasificaciones de afectación con que se puede presentar un riesgo sin tener en cuenta los controles actuales de la organización; al realizar este análisis es preciso basarse en históricos bien sean internos, externos, del sector, el mercado, o cualquier fuente aplicable. De ser necesario, la calificación dependerá de la experticia del dueño del proceso.</t>
  </si>
  <si>
    <t>Impacto</t>
  </si>
  <si>
    <t>No se ha presentado en la última década</t>
  </si>
  <si>
    <t>Se ha presentado en los últimos tres años al menos una vez</t>
  </si>
  <si>
    <t>Se ha presentado en el último año al menos una vez</t>
  </si>
  <si>
    <t>Se ha presentado en el último semestre al menos una vez</t>
  </si>
  <si>
    <t>Se ha presentado en el último trimestre al menos una vez</t>
  </si>
  <si>
    <r>
      <t xml:space="preserve">La  Probabilidad  se categoriza en cinco clasificaciones de frecuencia con que se puede presentar un riesgo, </t>
    </r>
    <r>
      <rPr>
        <b/>
        <sz val="8"/>
        <rFont val="arial"/>
        <family val="2"/>
      </rPr>
      <t>sin tener en cuenta los controles actuales</t>
    </r>
    <r>
      <rPr>
        <sz val="8"/>
        <rFont val="arial"/>
        <family val="2"/>
      </rPr>
      <t xml:space="preserve"> de la organización; al realizar este análisis es preciso basarse en históricos bien sean internos, externos, del sector, el mercado, o cualquier fuente aplicable. De no contar con información histórica, la calificación dependerá de la experticia del dueño del proceso y los conceptos del equipo interdisciplinarios correspondiente.</t>
    </r>
  </si>
  <si>
    <t>Probabilidad</t>
  </si>
  <si>
    <t>Criterios Riesgos inherentes</t>
  </si>
  <si>
    <t xml:space="preserve">Se tiene total conocimiento de la existencia y aplicación rigurosa de los controles y/o planes de acción necesarios </t>
  </si>
  <si>
    <t xml:space="preserve">Se tiene total conocimiento de la existencia y aplicación de los controles y/o planes de acción necesarios </t>
  </si>
  <si>
    <t xml:space="preserve">Se tiene total conocimiento de la existencia y aplicación parcial de los controles y/o planes de acción necesarios </t>
  </si>
  <si>
    <t xml:space="preserve">Se tiene total conocimiento de la carencia  y/o aplicación parcial de los controles y/o planes de acción necesarios </t>
  </si>
  <si>
    <t xml:space="preserve">Se tiene total conocimiento de la no existencia y/o no aplicación de los  controles y/o planes de acción necesarios </t>
  </si>
  <si>
    <r>
      <t xml:space="preserve">La  Probabilidad  se categoriza en cinco clasificaciones de frecuencia con que se puede presentar un riesgo </t>
    </r>
    <r>
      <rPr>
        <b/>
        <sz val="10"/>
        <rFont val="arial"/>
        <family val="2"/>
      </rPr>
      <t>teniendo en cuenta los controles actuales</t>
    </r>
    <r>
      <rPr>
        <sz val="11"/>
        <color theme="1"/>
        <rFont val="Calibri"/>
        <family val="2"/>
        <scheme val="minor"/>
      </rPr>
      <t xml:space="preserve"> de la organización; la calificación dependerá de la eficacia y cobertura de los controles experticia del dueño del proceso.</t>
    </r>
  </si>
  <si>
    <t>Criterios Riesgos Residuales con controles</t>
  </si>
  <si>
    <t>MAPA DE CALOR DE RIESGOS Y OPORTUNIDADES</t>
  </si>
  <si>
    <t>PROBABILIDAD DE OCURRENCIA</t>
  </si>
  <si>
    <t>4. CON CERTEZA</t>
  </si>
  <si>
    <t>1-5</t>
  </si>
  <si>
    <t>2-5</t>
  </si>
  <si>
    <t>3-5</t>
  </si>
  <si>
    <t>4-5</t>
  </si>
  <si>
    <t>5-5</t>
  </si>
  <si>
    <t>4. MUY PROBABLE</t>
  </si>
  <si>
    <t>1-4</t>
  </si>
  <si>
    <t>2-4</t>
  </si>
  <si>
    <t>3-4</t>
  </si>
  <si>
    <t>4-4</t>
  </si>
  <si>
    <t>5-4</t>
  </si>
  <si>
    <t>3. PROBABLE</t>
  </si>
  <si>
    <t>1-3</t>
  </si>
  <si>
    <t>2-3</t>
  </si>
  <si>
    <t>3-3</t>
  </si>
  <si>
    <t>4-3</t>
  </si>
  <si>
    <t>5-3</t>
  </si>
  <si>
    <t>2. POCO PROBABLE</t>
  </si>
  <si>
    <t>1-2</t>
  </si>
  <si>
    <t>2-2</t>
  </si>
  <si>
    <t>3-2</t>
  </si>
  <si>
    <t>4-2</t>
  </si>
  <si>
    <t>5-2</t>
  </si>
  <si>
    <t>1. 
IMPROBABLE</t>
  </si>
  <si>
    <t>1-1</t>
  </si>
  <si>
    <t>2-1</t>
  </si>
  <si>
    <t>3-1</t>
  </si>
  <si>
    <t>4-1</t>
  </si>
  <si>
    <t>5-1</t>
  </si>
  <si>
    <t>1. INSIGNIFICANTE</t>
  </si>
  <si>
    <t>2. MENOR</t>
  </si>
  <si>
    <t>3. MODERADO</t>
  </si>
  <si>
    <t>4. MAYOR</t>
  </si>
  <si>
    <t>5. MUY SIGNIFICATIVO</t>
  </si>
  <si>
    <t>MAGNITUD DE IMPACTO</t>
  </si>
  <si>
    <t>MUY ALTO</t>
  </si>
  <si>
    <t>ALTO</t>
  </si>
  <si>
    <t>MEDIO</t>
  </si>
  <si>
    <t>BAJO</t>
  </si>
  <si>
    <t>Versión: 1</t>
  </si>
  <si>
    <t>Nombre responsable del encargo:</t>
  </si>
  <si>
    <t xml:space="preserve"> Contrato No.</t>
  </si>
  <si>
    <t>Razón social cliente:</t>
  </si>
  <si>
    <t>Fecha de inicio de encargo:</t>
  </si>
  <si>
    <t>Representante legal / cliente:</t>
  </si>
  <si>
    <t>2. SERVICIOS CONTRATADOS</t>
  </si>
  <si>
    <t>REVISORÍA FISCAL</t>
  </si>
  <si>
    <t>AUDITORÍA</t>
  </si>
  <si>
    <t>ESTUDIO DE ATRIBUCIÓN DE RENTAS</t>
  </si>
  <si>
    <t>SERVICIOS ASESORÍA TRIBUTARIA</t>
  </si>
  <si>
    <t>ASESORÍA FINANCIERA</t>
  </si>
  <si>
    <t>OUTSOURCING CONTABLE</t>
  </si>
  <si>
    <t>OTRO:</t>
  </si>
  <si>
    <t>Reponsable</t>
  </si>
  <si>
    <t>Registro / Soporte</t>
  </si>
  <si>
    <t xml:space="preserve">Nombre: </t>
  </si>
  <si>
    <t>Líder de ética:</t>
  </si>
  <si>
    <t>Supervisor de control de calidad:</t>
  </si>
  <si>
    <t>1. INFORMACIÓN GENERAL DEL ENCARGO</t>
  </si>
  <si>
    <t>ANÁLISIS DE RIESGOS Y AMENAZAS DE ENCARGOS</t>
  </si>
  <si>
    <t>3. DESCRIPCIÓN DE LAS CONDICIONES Y REQUISITOS DEL CLIENTE</t>
  </si>
  <si>
    <t>Fecha de realización de análisis:</t>
  </si>
  <si>
    <t>Responsables del encargo:</t>
  </si>
  <si>
    <t>Código: CAL P0 F1</t>
  </si>
  <si>
    <t>Rubro Financiero Asociado</t>
  </si>
  <si>
    <t>Aseveración</t>
  </si>
  <si>
    <t>Descripción</t>
  </si>
  <si>
    <t>ESTIMACIÓN DEL EFECTIVIDAD DEL CONTROL</t>
  </si>
  <si>
    <t>Nivel de riesgo</t>
  </si>
  <si>
    <t>Efectividad</t>
  </si>
  <si>
    <t>Posibles consecuencias</t>
  </si>
  <si>
    <t>Descripción del riesgo</t>
  </si>
  <si>
    <t>DETERMINACIÓN DE RIESGOS Y AMENAZAS DEL ENCARGO</t>
  </si>
  <si>
    <t>RIESGOS DE ERROR MATERIAL DE AUDITORIA - NIA 315</t>
  </si>
  <si>
    <t>RIESGOS DE ERROR MATERIAL DE AUDITORIA- NIA 315</t>
  </si>
  <si>
    <t>Frecuencia</t>
  </si>
  <si>
    <t>Aplicación?</t>
  </si>
  <si>
    <t>Cuentas por Pagar Comerciales y Otras Cuentas por Pagar</t>
  </si>
  <si>
    <t>Deudores Comerciales y otras Cuentas por Cobrar</t>
  </si>
  <si>
    <t>Efectivo y equivalentes</t>
  </si>
  <si>
    <t>Gastos y Costos</t>
  </si>
  <si>
    <t>Impuestos</t>
  </si>
  <si>
    <t>Ingresos</t>
  </si>
  <si>
    <t>Inventarios</t>
  </si>
  <si>
    <t>Inversiones</t>
  </si>
  <si>
    <t>Obligaciones por Beneficios a Empleados</t>
  </si>
  <si>
    <t>Patrimonio</t>
  </si>
  <si>
    <t>Prestamos Bancarios</t>
  </si>
  <si>
    <t>Propiedad Planta y Equipos</t>
  </si>
  <si>
    <t>CUENTAS</t>
  </si>
  <si>
    <t>4. RESUMEN DEL ANÁLISIS Y VALORACIÓN DE RIESGOS  INHERENTES</t>
  </si>
  <si>
    <t>5. ACCIONES PARA EL CONTROL DE LOS RIESGOS</t>
  </si>
  <si>
    <t>6. RESUMEN POSTERIOR AL TRATAMIENTO Y CONTROLES (RIESGO RESIDUAL)</t>
  </si>
  <si>
    <t>P.E.I:</t>
  </si>
  <si>
    <t>Vigencia:  12/1/2022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</si>
</sst>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i/>
      <sz val="12"/>
      <color theme="6" tint="-0.249977111117893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2"/>
      <color theme="5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3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2"/>
      <color rgb="FFFF0000"/>
      <name val="Arial"/>
      <family val="2"/>
    </font>
    <font>
      <b/>
      <sz val="22"/>
      <color rgb="FFFF0000"/>
      <name val="Arial"/>
      <family val="2"/>
    </font>
    <font>
      <b/>
      <sz val="22"/>
      <name val="Arial"/>
      <family val="2"/>
    </font>
    <font>
      <b/>
      <sz val="18"/>
      <color rgb="FFFF000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color indexed="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92D050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10"/>
        <bgColor indexed="60"/>
      </patternFill>
    </fill>
    <fill>
      <patternFill patternType="solid">
        <fgColor indexed="11"/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2" fillId="0" borderId="0"/>
  </cellStyleXfs>
  <cellXfs count="248">
    <xf numFmtId="0" fontId="0" fillId="0" borderId="0" xfId="0"/>
    <xf numFmtId="0" fontId="2" fillId="0" borderId="0" xfId="1" applyFont="1" applyProtection="1">
      <protection hidden="1"/>
    </xf>
    <xf numFmtId="0" fontId="3" fillId="0" borderId="0" xfId="1" applyFont="1" applyProtection="1">
      <protection hidden="1"/>
    </xf>
    <xf numFmtId="0" fontId="3" fillId="2" borderId="0" xfId="1" applyFont="1" applyFill="1" applyProtection="1">
      <protection hidden="1"/>
    </xf>
    <xf numFmtId="0" fontId="4" fillId="0" borderId="0" xfId="1" applyFont="1" applyAlignment="1" applyProtection="1">
      <alignment horizontal="left"/>
      <protection hidden="1"/>
    </xf>
    <xf numFmtId="0" fontId="2" fillId="0" borderId="0" xfId="1" applyFont="1"/>
    <xf numFmtId="0" fontId="6" fillId="0" borderId="0" xfId="1" applyFont="1"/>
    <xf numFmtId="0" fontId="10" fillId="0" borderId="0" xfId="1" applyFont="1" applyProtection="1">
      <protection hidden="1"/>
    </xf>
    <xf numFmtId="0" fontId="11" fillId="0" borderId="0" xfId="1" applyFont="1" applyProtection="1">
      <protection hidden="1"/>
    </xf>
    <xf numFmtId="0" fontId="11" fillId="2" borderId="0" xfId="1" applyFont="1" applyFill="1" applyProtection="1">
      <protection hidden="1"/>
    </xf>
    <xf numFmtId="0" fontId="13" fillId="0" borderId="0" xfId="1" applyFont="1" applyAlignment="1" applyProtection="1">
      <alignment vertical="center" wrapText="1"/>
      <protection hidden="1"/>
    </xf>
    <xf numFmtId="0" fontId="12" fillId="0" borderId="0" xfId="1" applyFont="1" applyAlignment="1" applyProtection="1">
      <alignment vertical="center" wrapText="1"/>
      <protection hidden="1"/>
    </xf>
    <xf numFmtId="0" fontId="6" fillId="0" borderId="0" xfId="1" applyFont="1" applyProtection="1">
      <protection hidden="1"/>
    </xf>
    <xf numFmtId="0" fontId="16" fillId="0" borderId="0" xfId="1" applyFont="1" applyProtection="1">
      <protection hidden="1"/>
    </xf>
    <xf numFmtId="0" fontId="18" fillId="0" borderId="0" xfId="1" applyFont="1" applyProtection="1">
      <protection hidden="1"/>
    </xf>
    <xf numFmtId="0" fontId="9" fillId="2" borderId="0" xfId="1" applyFont="1" applyFill="1" applyProtection="1">
      <protection hidden="1"/>
    </xf>
    <xf numFmtId="0" fontId="9" fillId="2" borderId="0" xfId="1" applyFont="1" applyFill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1" applyFont="1" applyAlignment="1" applyProtection="1">
      <alignment vertical="center"/>
      <protection hidden="1"/>
    </xf>
    <xf numFmtId="0" fontId="17" fillId="0" borderId="0" xfId="1" applyFont="1" applyProtection="1">
      <protection hidden="1"/>
    </xf>
    <xf numFmtId="0" fontId="21" fillId="0" borderId="0" xfId="1" applyFont="1" applyProtection="1">
      <protection hidden="1"/>
    </xf>
    <xf numFmtId="0" fontId="22" fillId="2" borderId="0" xfId="1" applyFont="1" applyFill="1" applyAlignment="1" applyProtection="1">
      <alignment vertical="center"/>
      <protection hidden="1"/>
    </xf>
    <xf numFmtId="0" fontId="17" fillId="0" borderId="0" xfId="1" applyFont="1" applyAlignment="1">
      <alignment vertical="center"/>
    </xf>
    <xf numFmtId="0" fontId="17" fillId="0" borderId="0" xfId="1" applyFont="1"/>
    <xf numFmtId="0" fontId="17" fillId="0" borderId="0" xfId="1" applyFont="1" applyAlignment="1">
      <alignment horizontal="right"/>
    </xf>
    <xf numFmtId="0" fontId="20" fillId="0" borderId="0" xfId="1" applyFont="1"/>
    <xf numFmtId="0" fontId="19" fillId="2" borderId="0" xfId="1" applyFont="1" applyFill="1" applyAlignment="1" applyProtection="1">
      <alignment horizontal="left" vertical="center"/>
      <protection hidden="1"/>
    </xf>
    <xf numFmtId="49" fontId="20" fillId="3" borderId="0" xfId="1" applyNumberFormat="1" applyFont="1" applyFill="1" applyAlignment="1">
      <alignment vertical="center"/>
    </xf>
    <xf numFmtId="0" fontId="8" fillId="0" borderId="0" xfId="1" applyFont="1" applyProtection="1">
      <protection hidden="1"/>
    </xf>
    <xf numFmtId="0" fontId="23" fillId="0" borderId="0" xfId="1" applyFont="1" applyProtection="1">
      <protection hidden="1"/>
    </xf>
    <xf numFmtId="49" fontId="24" fillId="2" borderId="0" xfId="1" applyNumberFormat="1" applyFont="1" applyFill="1" applyAlignment="1" applyProtection="1">
      <alignment vertical="center"/>
      <protection hidden="1"/>
    </xf>
    <xf numFmtId="49" fontId="26" fillId="2" borderId="0" xfId="1" applyNumberFormat="1" applyFont="1" applyFill="1" applyAlignment="1" applyProtection="1">
      <alignment horizontal="center" vertical="center"/>
      <protection hidden="1"/>
    </xf>
    <xf numFmtId="49" fontId="25" fillId="3" borderId="0" xfId="1" applyNumberFormat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20" fillId="0" borderId="0" xfId="1" applyFont="1" applyAlignment="1">
      <alignment vertical="center"/>
    </xf>
    <xf numFmtId="0" fontId="2" fillId="0" borderId="0" xfId="2"/>
    <xf numFmtId="0" fontId="2" fillId="0" borderId="0" xfId="2" applyAlignment="1">
      <alignment horizontal="center"/>
    </xf>
    <xf numFmtId="0" fontId="4" fillId="0" borderId="0" xfId="2" applyFont="1" applyAlignment="1">
      <alignment horizontal="center" vertical="center" wrapText="1"/>
    </xf>
    <xf numFmtId="49" fontId="27" fillId="0" borderId="0" xfId="2" applyNumberFormat="1" applyFont="1" applyAlignment="1">
      <alignment horizontal="center" vertical="center"/>
    </xf>
    <xf numFmtId="0" fontId="2" fillId="0" borderId="0" xfId="2" applyAlignment="1">
      <alignment vertical="center"/>
    </xf>
    <xf numFmtId="0" fontId="2" fillId="2" borderId="0" xfId="2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12" borderId="0" xfId="2" applyFill="1" applyAlignment="1">
      <alignment vertical="center"/>
    </xf>
    <xf numFmtId="0" fontId="17" fillId="11" borderId="0" xfId="2" applyFont="1" applyFill="1" applyAlignment="1">
      <alignment horizontal="left" vertical="center"/>
    </xf>
    <xf numFmtId="0" fontId="17" fillId="13" borderId="0" xfId="2" applyFont="1" applyFill="1" applyAlignment="1">
      <alignment horizontal="left" vertical="center"/>
    </xf>
    <xf numFmtId="0" fontId="17" fillId="14" borderId="0" xfId="2" applyFont="1" applyFill="1" applyAlignment="1">
      <alignment horizontal="left" vertical="center"/>
    </xf>
    <xf numFmtId="0" fontId="17" fillId="15" borderId="0" xfId="2" applyFont="1" applyFill="1" applyAlignment="1">
      <alignment vertical="center"/>
    </xf>
    <xf numFmtId="0" fontId="17" fillId="14" borderId="0" xfId="2" applyFont="1" applyFill="1" applyAlignment="1">
      <alignment vertical="center"/>
    </xf>
    <xf numFmtId="0" fontId="29" fillId="0" borderId="0" xfId="2" applyFont="1" applyAlignment="1">
      <alignment vertical="center"/>
    </xf>
    <xf numFmtId="0" fontId="30" fillId="0" borderId="25" xfId="2" applyFont="1" applyBorder="1" applyAlignment="1">
      <alignment vertical="center" wrapText="1"/>
    </xf>
    <xf numFmtId="0" fontId="2" fillId="0" borderId="26" xfId="2" applyBorder="1" applyAlignment="1">
      <alignment vertical="center"/>
    </xf>
    <xf numFmtId="0" fontId="30" fillId="0" borderId="28" xfId="2" applyFont="1" applyBorder="1" applyAlignment="1">
      <alignment vertical="center" wrapText="1"/>
    </xf>
    <xf numFmtId="0" fontId="2" fillId="0" borderId="29" xfId="2" applyBorder="1" applyAlignment="1">
      <alignment vertical="center"/>
    </xf>
    <xf numFmtId="0" fontId="2" fillId="0" borderId="25" xfId="2" applyBorder="1"/>
    <xf numFmtId="0" fontId="2" fillId="0" borderId="26" xfId="2" applyBorder="1"/>
    <xf numFmtId="0" fontId="2" fillId="0" borderId="28" xfId="2" applyBorder="1"/>
    <xf numFmtId="0" fontId="2" fillId="0" borderId="29" xfId="2" applyBorder="1"/>
    <xf numFmtId="0" fontId="2" fillId="0" borderId="0" xfId="2" applyAlignment="1">
      <alignment vertical="center" wrapText="1"/>
    </xf>
    <xf numFmtId="0" fontId="32" fillId="12" borderId="0" xfId="3" applyFill="1" applyAlignment="1">
      <alignment vertical="center" wrapText="1"/>
    </xf>
    <xf numFmtId="0" fontId="32" fillId="12" borderId="33" xfId="3" applyFill="1" applyBorder="1" applyAlignment="1">
      <alignment vertical="center" wrapText="1"/>
    </xf>
    <xf numFmtId="0" fontId="32" fillId="12" borderId="34" xfId="3" applyFill="1" applyBorder="1" applyAlignment="1">
      <alignment vertical="center" wrapText="1"/>
    </xf>
    <xf numFmtId="0" fontId="32" fillId="12" borderId="35" xfId="3" applyFill="1" applyBorder="1" applyAlignment="1">
      <alignment vertical="center" wrapText="1"/>
    </xf>
    <xf numFmtId="0" fontId="32" fillId="12" borderId="36" xfId="3" applyFill="1" applyBorder="1" applyAlignment="1">
      <alignment vertical="center" wrapText="1"/>
    </xf>
    <xf numFmtId="0" fontId="32" fillId="12" borderId="38" xfId="3" applyFill="1" applyBorder="1" applyAlignment="1">
      <alignment vertical="center" wrapText="1"/>
    </xf>
    <xf numFmtId="0" fontId="35" fillId="12" borderId="0" xfId="3" applyFont="1" applyFill="1" applyAlignment="1">
      <alignment horizontal="center" vertical="center" textRotation="90"/>
    </xf>
    <xf numFmtId="49" fontId="36" fillId="14" borderId="39" xfId="3" applyNumberFormat="1" applyFont="1" applyFill="1" applyBorder="1" applyAlignment="1">
      <alignment horizontal="center" vertical="center" wrapText="1"/>
    </xf>
    <xf numFmtId="49" fontId="36" fillId="15" borderId="39" xfId="3" applyNumberFormat="1" applyFont="1" applyFill="1" applyBorder="1" applyAlignment="1">
      <alignment horizontal="center" vertical="center" wrapText="1"/>
    </xf>
    <xf numFmtId="49" fontId="36" fillId="10" borderId="39" xfId="3" applyNumberFormat="1" applyFont="1" applyFill="1" applyBorder="1" applyAlignment="1">
      <alignment horizontal="center" vertical="center" wrapText="1"/>
    </xf>
    <xf numFmtId="49" fontId="36" fillId="16" borderId="39" xfId="3" applyNumberFormat="1" applyFont="1" applyFill="1" applyBorder="1" applyAlignment="1">
      <alignment horizontal="center" vertical="center" wrapText="1"/>
    </xf>
    <xf numFmtId="0" fontId="35" fillId="12" borderId="0" xfId="3" applyFont="1" applyFill="1" applyAlignment="1">
      <alignment horizontal="center" vertical="center" textRotation="90" wrapText="1"/>
    </xf>
    <xf numFmtId="0" fontId="35" fillId="12" borderId="0" xfId="3" applyFont="1" applyFill="1" applyAlignment="1">
      <alignment horizontal="center" vertical="center" wrapText="1"/>
    </xf>
    <xf numFmtId="0" fontId="32" fillId="12" borderId="40" xfId="3" applyFill="1" applyBorder="1" applyAlignment="1">
      <alignment vertical="center" wrapText="1"/>
    </xf>
    <xf numFmtId="0" fontId="32" fillId="12" borderId="41" xfId="3" applyFill="1" applyBorder="1" applyAlignment="1">
      <alignment vertical="center" wrapText="1"/>
    </xf>
    <xf numFmtId="0" fontId="37" fillId="12" borderId="0" xfId="3" applyFont="1" applyFill="1" applyAlignment="1">
      <alignment horizontal="center" vertical="center" wrapText="1"/>
    </xf>
    <xf numFmtId="0" fontId="32" fillId="12" borderId="26" xfId="3" applyFill="1" applyBorder="1" applyAlignment="1">
      <alignment vertical="center" wrapText="1"/>
    </xf>
    <xf numFmtId="0" fontId="32" fillId="12" borderId="42" xfId="3" applyFill="1" applyBorder="1" applyAlignment="1">
      <alignment vertical="center" wrapText="1"/>
    </xf>
    <xf numFmtId="0" fontId="32" fillId="12" borderId="25" xfId="3" applyFill="1" applyBorder="1" applyAlignment="1">
      <alignment vertical="center" wrapText="1"/>
    </xf>
    <xf numFmtId="0" fontId="3" fillId="2" borderId="0" xfId="1" applyFont="1" applyFill="1"/>
    <xf numFmtId="0" fontId="9" fillId="2" borderId="0" xfId="1" applyFont="1" applyFill="1"/>
    <xf numFmtId="0" fontId="10" fillId="0" borderId="0" xfId="1" applyFont="1"/>
    <xf numFmtId="0" fontId="11" fillId="2" borderId="0" xfId="1" applyFont="1" applyFill="1"/>
    <xf numFmtId="49" fontId="24" fillId="2" borderId="0" xfId="1" applyNumberFormat="1" applyFont="1" applyFill="1" applyAlignment="1">
      <alignment vertical="center"/>
    </xf>
    <xf numFmtId="49" fontId="26" fillId="2" borderId="0" xfId="1" applyNumberFormat="1" applyFont="1" applyFill="1" applyAlignment="1">
      <alignment horizontal="center" vertical="center"/>
    </xf>
    <xf numFmtId="0" fontId="23" fillId="2" borderId="0" xfId="1" applyFont="1" applyFill="1" applyAlignment="1">
      <alignment horizontal="left" vertical="center"/>
    </xf>
    <xf numFmtId="0" fontId="21" fillId="2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0" xfId="1" applyFont="1" applyFill="1"/>
    <xf numFmtId="0" fontId="7" fillId="0" borderId="0" xfId="1" applyFont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8" fillId="0" borderId="0" xfId="1" applyFont="1"/>
    <xf numFmtId="0" fontId="4" fillId="0" borderId="0" xfId="1" applyFont="1" applyAlignment="1">
      <alignment horizontal="left"/>
    </xf>
    <xf numFmtId="0" fontId="6" fillId="3" borderId="0" xfId="1" applyFont="1" applyFill="1" applyAlignment="1" applyProtection="1">
      <alignment vertical="center" wrapText="1"/>
      <protection locked="0"/>
    </xf>
    <xf numFmtId="0" fontId="38" fillId="0" borderId="0" xfId="0" applyFont="1"/>
    <xf numFmtId="0" fontId="39" fillId="3" borderId="0" xfId="1" applyFont="1" applyFill="1" applyAlignment="1" applyProtection="1">
      <alignment vertical="center" wrapText="1"/>
      <protection locked="0"/>
    </xf>
    <xf numFmtId="0" fontId="38" fillId="0" borderId="0" xfId="0" applyFont="1" applyAlignment="1">
      <alignment vertical="center"/>
    </xf>
    <xf numFmtId="0" fontId="6" fillId="3" borderId="13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center" vertical="center" wrapText="1"/>
    </xf>
    <xf numFmtId="0" fontId="6" fillId="3" borderId="4" xfId="1" applyFont="1" applyFill="1" applyBorder="1" applyAlignment="1" applyProtection="1">
      <alignment vertical="center" wrapText="1"/>
      <protection locked="0"/>
    </xf>
    <xf numFmtId="0" fontId="8" fillId="6" borderId="4" xfId="1" applyFont="1" applyFill="1" applyBorder="1" applyAlignment="1">
      <alignment vertical="center"/>
    </xf>
    <xf numFmtId="0" fontId="5" fillId="0" borderId="4" xfId="1" applyFont="1" applyBorder="1" applyAlignment="1" applyProtection="1">
      <alignment vertical="top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2" fillId="0" borderId="40" xfId="2" applyBorder="1" applyAlignment="1">
      <alignment vertical="center"/>
    </xf>
    <xf numFmtId="0" fontId="30" fillId="0" borderId="41" xfId="2" applyFont="1" applyBorder="1" applyAlignment="1">
      <alignment vertical="center" wrapText="1"/>
    </xf>
    <xf numFmtId="0" fontId="2" fillId="0" borderId="40" xfId="2" applyBorder="1"/>
    <xf numFmtId="0" fontId="2" fillId="0" borderId="41" xfId="2" applyBorder="1"/>
    <xf numFmtId="0" fontId="2" fillId="5" borderId="32" xfId="2" applyFill="1" applyBorder="1"/>
    <xf numFmtId="0" fontId="2" fillId="5" borderId="31" xfId="2" applyFill="1" applyBorder="1"/>
    <xf numFmtId="0" fontId="6" fillId="18" borderId="0" xfId="1" applyFont="1" applyFill="1"/>
    <xf numFmtId="0" fontId="8" fillId="18" borderId="14" xfId="1" applyFont="1" applyFill="1" applyBorder="1" applyAlignment="1">
      <alignment vertical="center"/>
    </xf>
    <xf numFmtId="0" fontId="8" fillId="8" borderId="3" xfId="1" applyFont="1" applyFill="1" applyBorder="1" applyAlignment="1">
      <alignment horizontal="center" vertical="center"/>
    </xf>
    <xf numFmtId="0" fontId="8" fillId="8" borderId="2" xfId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 applyProtection="1">
      <alignment vertical="center"/>
      <protection locked="0"/>
    </xf>
    <xf numFmtId="0" fontId="6" fillId="3" borderId="2" xfId="1" applyFont="1" applyFill="1" applyBorder="1" applyAlignment="1" applyProtection="1">
      <alignment vertical="center"/>
      <protection locked="0"/>
    </xf>
    <xf numFmtId="0" fontId="6" fillId="3" borderId="1" xfId="1" applyFont="1" applyFill="1" applyBorder="1" applyAlignment="1" applyProtection="1">
      <alignment vertical="center"/>
      <protection locked="0"/>
    </xf>
    <xf numFmtId="0" fontId="5" fillId="0" borderId="3" xfId="1" applyFont="1" applyBorder="1" applyAlignment="1" applyProtection="1">
      <alignment vertical="top"/>
      <protection locked="0"/>
    </xf>
    <xf numFmtId="0" fontId="5" fillId="0" borderId="2" xfId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4" fillId="0" borderId="3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6" fillId="17" borderId="3" xfId="1" applyFont="1" applyFill="1" applyBorder="1" applyAlignment="1">
      <alignment vertical="center" wrapText="1"/>
    </xf>
    <xf numFmtId="0" fontId="6" fillId="17" borderId="2" xfId="1" applyFont="1" applyFill="1" applyBorder="1" applyAlignment="1">
      <alignment vertical="center" wrapText="1"/>
    </xf>
    <xf numFmtId="0" fontId="6" fillId="17" borderId="43" xfId="1" applyFont="1" applyFill="1" applyBorder="1" applyAlignment="1">
      <alignment vertical="center" wrapText="1"/>
    </xf>
    <xf numFmtId="0" fontId="8" fillId="5" borderId="4" xfId="1" applyFont="1" applyFill="1" applyBorder="1" applyAlignment="1">
      <alignment horizontal="center" vertical="center"/>
    </xf>
    <xf numFmtId="0" fontId="8" fillId="20" borderId="3" xfId="1" applyFont="1" applyFill="1" applyBorder="1" applyAlignment="1">
      <alignment horizontal="center" vertical="center"/>
    </xf>
    <xf numFmtId="0" fontId="8" fillId="20" borderId="2" xfId="1" applyFont="1" applyFill="1" applyBorder="1" applyAlignment="1">
      <alignment horizontal="center" vertical="center"/>
    </xf>
    <xf numFmtId="0" fontId="8" fillId="20" borderId="1" xfId="1" applyFont="1" applyFill="1" applyBorder="1" applyAlignment="1">
      <alignment horizontal="center" vertical="center"/>
    </xf>
    <xf numFmtId="0" fontId="6" fillId="17" borderId="4" xfId="1" applyFont="1" applyFill="1" applyBorder="1" applyAlignment="1">
      <alignment horizontal="left" vertical="center" wrapText="1"/>
    </xf>
    <xf numFmtId="0" fontId="14" fillId="4" borderId="3" xfId="2" applyFont="1" applyFill="1" applyBorder="1" applyAlignment="1">
      <alignment vertical="center" wrapText="1"/>
    </xf>
    <xf numFmtId="0" fontId="14" fillId="4" borderId="2" xfId="2" applyFont="1" applyFill="1" applyBorder="1" applyAlignment="1">
      <alignment vertical="center" wrapText="1"/>
    </xf>
    <xf numFmtId="0" fontId="14" fillId="4" borderId="1" xfId="2" applyFont="1" applyFill="1" applyBorder="1" applyAlignment="1">
      <alignment vertical="center" wrapText="1"/>
    </xf>
    <xf numFmtId="0" fontId="8" fillId="6" borderId="3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8" fillId="8" borderId="14" xfId="1" applyFont="1" applyFill="1" applyBorder="1" applyAlignment="1">
      <alignment horizontal="center" vertical="center"/>
    </xf>
    <xf numFmtId="0" fontId="8" fillId="8" borderId="13" xfId="1" applyFont="1" applyFill="1" applyBorder="1" applyAlignment="1">
      <alignment horizontal="center" vertical="center"/>
    </xf>
    <xf numFmtId="0" fontId="42" fillId="2" borderId="4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/>
    </xf>
    <xf numFmtId="0" fontId="8" fillId="18" borderId="4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8" fillId="18" borderId="15" xfId="1" applyFont="1" applyFill="1" applyBorder="1" applyAlignment="1">
      <alignment horizontal="center" vertical="center"/>
    </xf>
    <xf numFmtId="0" fontId="15" fillId="5" borderId="11" xfId="2" applyFont="1" applyFill="1" applyBorder="1" applyAlignment="1" applyProtection="1">
      <alignment horizontal="center" vertical="center" wrapText="1"/>
      <protection locked="0"/>
    </xf>
    <xf numFmtId="0" fontId="6" fillId="3" borderId="3" xfId="1" applyFont="1" applyFill="1" applyBorder="1" applyAlignment="1" applyProtection="1">
      <alignment vertical="center" wrapText="1"/>
      <protection locked="0"/>
    </xf>
    <xf numFmtId="0" fontId="6" fillId="3" borderId="2" xfId="1" applyFont="1" applyFill="1" applyBorder="1" applyAlignment="1" applyProtection="1">
      <alignment vertical="center" wrapText="1"/>
      <protection locked="0"/>
    </xf>
    <xf numFmtId="0" fontId="14" fillId="4" borderId="3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6" fillId="3" borderId="18" xfId="1" applyFont="1" applyFill="1" applyBorder="1" applyAlignment="1" applyProtection="1">
      <alignment vertical="center" wrapText="1"/>
      <protection locked="0"/>
    </xf>
    <xf numFmtId="0" fontId="6" fillId="3" borderId="16" xfId="1" applyFont="1" applyFill="1" applyBorder="1" applyAlignment="1" applyProtection="1">
      <alignment vertical="center" wrapText="1"/>
      <protection locked="0"/>
    </xf>
    <xf numFmtId="0" fontId="6" fillId="3" borderId="44" xfId="1" applyFont="1" applyFill="1" applyBorder="1" applyAlignment="1" applyProtection="1">
      <alignment vertical="center" wrapText="1"/>
      <protection locked="0"/>
    </xf>
    <xf numFmtId="0" fontId="14" fillId="4" borderId="4" xfId="2" applyFont="1" applyFill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164" fontId="4" fillId="3" borderId="3" xfId="1" applyNumberFormat="1" applyFont="1" applyFill="1" applyBorder="1" applyAlignment="1" applyProtection="1">
      <alignment horizontal="center" vertical="center"/>
      <protection locked="0"/>
    </xf>
    <xf numFmtId="164" fontId="4" fillId="3" borderId="2" xfId="1" applyNumberFormat="1" applyFont="1" applyFill="1" applyBorder="1" applyAlignment="1" applyProtection="1">
      <alignment horizontal="center" vertical="center"/>
      <protection locked="0"/>
    </xf>
    <xf numFmtId="164" fontId="4" fillId="3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3" borderId="4" xfId="1" applyFont="1" applyFill="1" applyBorder="1" applyAlignment="1" applyProtection="1">
      <alignment horizontal="left" vertical="center" wrapText="1"/>
      <protection locked="0"/>
    </xf>
    <xf numFmtId="0" fontId="8" fillId="18" borderId="3" xfId="1" applyFont="1" applyFill="1" applyBorder="1" applyAlignment="1">
      <alignment horizontal="center" vertical="center"/>
    </xf>
    <xf numFmtId="0" fontId="8" fillId="18" borderId="2" xfId="1" applyFont="1" applyFill="1" applyBorder="1" applyAlignment="1">
      <alignment horizontal="center" vertical="center"/>
    </xf>
    <xf numFmtId="0" fontId="8" fillId="18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 applyProtection="1">
      <alignment vertical="center" wrapText="1"/>
      <protection locked="0"/>
    </xf>
    <xf numFmtId="0" fontId="14" fillId="4" borderId="10" xfId="2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4" fillId="4" borderId="8" xfId="2" applyFont="1" applyFill="1" applyBorder="1" applyAlignment="1">
      <alignment horizontal="center" vertical="center" wrapText="1"/>
    </xf>
    <xf numFmtId="0" fontId="8" fillId="18" borderId="21" xfId="1" applyFont="1" applyFill="1" applyBorder="1" applyAlignment="1">
      <alignment horizontal="center" vertical="center"/>
    </xf>
    <xf numFmtId="0" fontId="8" fillId="18" borderId="20" xfId="1" applyFont="1" applyFill="1" applyBorder="1" applyAlignment="1">
      <alignment horizontal="center" vertical="center"/>
    </xf>
    <xf numFmtId="0" fontId="8" fillId="18" borderId="19" xfId="1" applyFont="1" applyFill="1" applyBorder="1" applyAlignment="1">
      <alignment horizontal="center" vertical="center"/>
    </xf>
    <xf numFmtId="0" fontId="8" fillId="19" borderId="4" xfId="1" applyFont="1" applyFill="1" applyBorder="1" applyAlignment="1">
      <alignment horizontal="center" vertical="center"/>
    </xf>
    <xf numFmtId="0" fontId="6" fillId="3" borderId="43" xfId="1" applyFont="1" applyFill="1" applyBorder="1" applyAlignment="1" applyProtection="1">
      <alignment vertical="center" wrapText="1"/>
      <protection locked="0"/>
    </xf>
    <xf numFmtId="0" fontId="15" fillId="5" borderId="8" xfId="2" applyFont="1" applyFill="1" applyBorder="1" applyAlignment="1" applyProtection="1">
      <alignment horizontal="center" vertical="center" wrapText="1"/>
      <protection locked="0"/>
    </xf>
    <xf numFmtId="0" fontId="17" fillId="0" borderId="16" xfId="1" applyFont="1" applyBorder="1" applyAlignment="1">
      <alignment horizontal="center" vertical="center"/>
    </xf>
    <xf numFmtId="49" fontId="8" fillId="3" borderId="0" xfId="1" applyNumberFormat="1" applyFont="1" applyFill="1" applyAlignment="1">
      <alignment horizontal="right" vertical="center" wrapText="1"/>
    </xf>
    <xf numFmtId="14" fontId="8" fillId="0" borderId="3" xfId="1" applyNumberFormat="1" applyFont="1" applyBorder="1" applyAlignment="1" applyProtection="1">
      <alignment horizontal="center" vertical="center" wrapText="1"/>
      <protection locked="0"/>
    </xf>
    <xf numFmtId="14" fontId="8" fillId="0" borderId="2" xfId="1" applyNumberFormat="1" applyFont="1" applyBorder="1" applyAlignment="1" applyProtection="1">
      <alignment horizontal="center" vertical="center" wrapText="1"/>
      <protection locked="0"/>
    </xf>
    <xf numFmtId="14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7" borderId="3" xfId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49" fontId="8" fillId="3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6" fillId="3" borderId="16" xfId="1" applyFont="1" applyFill="1" applyBorder="1" applyAlignment="1" applyProtection="1">
      <alignment horizontal="center" vertical="center" wrapText="1"/>
      <protection locked="0"/>
    </xf>
    <xf numFmtId="0" fontId="40" fillId="3" borderId="3" xfId="1" applyFont="1" applyFill="1" applyBorder="1" applyAlignment="1" applyProtection="1">
      <alignment horizontal="center" vertical="center" wrapText="1"/>
      <protection locked="0"/>
    </xf>
    <xf numFmtId="0" fontId="40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6" fillId="3" borderId="13" xfId="1" applyFont="1" applyFill="1" applyBorder="1" applyAlignment="1" applyProtection="1">
      <alignment horizontal="center" vertical="center" wrapText="1"/>
      <protection locked="0"/>
    </xf>
    <xf numFmtId="0" fontId="28" fillId="0" borderId="3" xfId="1" applyFont="1" applyBorder="1" applyAlignment="1" applyProtection="1">
      <alignment horizontal="left" vertical="center"/>
      <protection locked="0"/>
    </xf>
    <xf numFmtId="0" fontId="28" fillId="0" borderId="2" xfId="1" applyFont="1" applyBorder="1" applyAlignment="1" applyProtection="1">
      <alignment horizontal="left" vertical="center"/>
      <protection locked="0"/>
    </xf>
    <xf numFmtId="0" fontId="28" fillId="0" borderId="1" xfId="1" applyFont="1" applyBorder="1" applyAlignment="1" applyProtection="1">
      <alignment horizontal="left" vertical="center"/>
      <protection locked="0"/>
    </xf>
    <xf numFmtId="0" fontId="20" fillId="0" borderId="22" xfId="1" applyFont="1" applyBorder="1" applyAlignment="1">
      <alignment horizontal="left" vertical="center" wrapText="1"/>
    </xf>
    <xf numFmtId="49" fontId="27" fillId="3" borderId="3" xfId="1" applyNumberFormat="1" applyFont="1" applyFill="1" applyBorder="1" applyAlignment="1" applyProtection="1">
      <alignment horizontal="center" vertical="center"/>
      <protection locked="0"/>
    </xf>
    <xf numFmtId="49" fontId="27" fillId="3" borderId="2" xfId="1" applyNumberFormat="1" applyFont="1" applyFill="1" applyBorder="1" applyAlignment="1" applyProtection="1">
      <alignment horizontal="center" vertical="center"/>
      <protection locked="0"/>
    </xf>
    <xf numFmtId="49" fontId="27" fillId="3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23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22" xfId="1" applyFont="1" applyBorder="1" applyAlignment="1">
      <alignment horizontal="right" vertical="center"/>
    </xf>
    <xf numFmtId="49" fontId="8" fillId="3" borderId="3" xfId="1" applyNumberFormat="1" applyFont="1" applyFill="1" applyBorder="1" applyAlignment="1" applyProtection="1">
      <alignment horizontal="center" vertical="center"/>
      <protection locked="0"/>
    </xf>
    <xf numFmtId="49" fontId="8" fillId="3" borderId="2" xfId="1" applyNumberFormat="1" applyFont="1" applyFill="1" applyBorder="1" applyAlignment="1" applyProtection="1">
      <alignment horizontal="center" vertical="center"/>
      <protection locked="0"/>
    </xf>
    <xf numFmtId="49" fontId="8" fillId="3" borderId="1" xfId="1" applyNumberFormat="1" applyFont="1" applyFill="1" applyBorder="1" applyAlignment="1" applyProtection="1">
      <alignment horizontal="center" vertical="center"/>
      <protection locked="0"/>
    </xf>
    <xf numFmtId="0" fontId="33" fillId="12" borderId="34" xfId="3" applyFont="1" applyFill="1" applyBorder="1" applyAlignment="1">
      <alignment horizontal="center" vertical="center" wrapText="1"/>
    </xf>
    <xf numFmtId="0" fontId="33" fillId="12" borderId="37" xfId="3" applyFont="1" applyFill="1" applyBorder="1" applyAlignment="1">
      <alignment horizontal="center" vertical="center" wrapText="1"/>
    </xf>
    <xf numFmtId="0" fontId="34" fillId="12" borderId="36" xfId="3" applyFont="1" applyFill="1" applyBorder="1" applyAlignment="1">
      <alignment horizontal="right" vertical="center" textRotation="90" wrapText="1"/>
    </xf>
    <xf numFmtId="0" fontId="34" fillId="12" borderId="0" xfId="3" applyFont="1" applyFill="1" applyAlignment="1">
      <alignment horizontal="center" vertical="center" wrapText="1"/>
    </xf>
    <xf numFmtId="0" fontId="2" fillId="5" borderId="32" xfId="2" applyFill="1" applyBorder="1" applyAlignment="1">
      <alignment horizontal="center"/>
    </xf>
    <xf numFmtId="0" fontId="2" fillId="5" borderId="31" xfId="2" applyFill="1" applyBorder="1" applyAlignment="1">
      <alignment horizontal="center"/>
    </xf>
    <xf numFmtId="0" fontId="30" fillId="0" borderId="30" xfId="2" applyFont="1" applyBorder="1" applyAlignment="1">
      <alignment horizontal="center" vertical="center" wrapText="1"/>
    </xf>
    <xf numFmtId="0" fontId="30" fillId="0" borderId="27" xfId="2" applyFont="1" applyBorder="1" applyAlignment="1">
      <alignment horizontal="center" vertical="center" wrapText="1"/>
    </xf>
    <xf numFmtId="0" fontId="30" fillId="0" borderId="24" xfId="2" applyFont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/>
    </xf>
    <xf numFmtId="0" fontId="10" fillId="5" borderId="6" xfId="2" applyFont="1" applyFill="1" applyBorder="1" applyAlignment="1">
      <alignment horizontal="center"/>
    </xf>
    <xf numFmtId="0" fontId="10" fillId="5" borderId="5" xfId="2" applyFont="1" applyFill="1" applyBorder="1" applyAlignment="1">
      <alignment horizontal="center"/>
    </xf>
    <xf numFmtId="0" fontId="2" fillId="0" borderId="30" xfId="2" applyBorder="1" applyAlignment="1">
      <alignment horizontal="center" vertical="center" wrapText="1"/>
    </xf>
    <xf numFmtId="0" fontId="2" fillId="0" borderId="27" xfId="2" applyBorder="1" applyAlignment="1">
      <alignment horizontal="center" vertical="center" wrapText="1"/>
    </xf>
    <xf numFmtId="0" fontId="2" fillId="0" borderId="24" xfId="2" applyBorder="1" applyAlignment="1">
      <alignment horizontal="center" vertical="center" wrapText="1"/>
    </xf>
    <xf numFmtId="0" fontId="10" fillId="9" borderId="7" xfId="2" applyFont="1" applyFill="1" applyBorder="1" applyAlignment="1">
      <alignment horizontal="center"/>
    </xf>
    <xf numFmtId="0" fontId="10" fillId="9" borderId="6" xfId="2" applyFont="1" applyFill="1" applyBorder="1" applyAlignment="1">
      <alignment horizontal="center"/>
    </xf>
    <xf numFmtId="0" fontId="10" fillId="9" borderId="5" xfId="2" applyFont="1" applyFill="1" applyBorder="1" applyAlignment="1">
      <alignment horizontal="center"/>
    </xf>
    <xf numFmtId="0" fontId="2" fillId="9" borderId="32" xfId="2" applyFill="1" applyBorder="1" applyAlignment="1">
      <alignment horizontal="center"/>
    </xf>
    <xf numFmtId="0" fontId="2" fillId="9" borderId="31" xfId="2" applyFill="1" applyBorder="1" applyAlignment="1">
      <alignment horizontal="center"/>
    </xf>
    <xf numFmtId="0" fontId="27" fillId="0" borderId="0" xfId="1" applyFont="1" applyAlignment="1">
      <alignment vertical="center" wrapText="1"/>
    </xf>
    <xf numFmtId="0" fontId="27" fillId="0" borderId="16" xfId="1" applyFont="1" applyBorder="1" applyAlignment="1">
      <alignment vertical="center" wrapText="1"/>
    </xf>
    <xf numFmtId="0" fontId="27" fillId="0" borderId="4" xfId="1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168"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129540</xdr:colOff>
      <xdr:row>102</xdr:row>
      <xdr:rowOff>0</xdr:rowOff>
    </xdr:from>
    <xdr:ext cx="0" cy="0"/>
    <xdr:sp macro="" textlink="">
      <xdr:nvSpPr>
        <xdr:cNvPr id="2" name="CommandButton2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1094720" y="1324356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oneCellAnchor>
  <xdr:oneCellAnchor>
    <xdr:from>
      <xdr:col>38</xdr:col>
      <xdr:colOff>140426</xdr:colOff>
      <xdr:row>102</xdr:row>
      <xdr:rowOff>0</xdr:rowOff>
    </xdr:from>
    <xdr:ext cx="0" cy="0"/>
    <xdr:pic>
      <xdr:nvPicPr>
        <xdr:cNvPr id="3" name="CommandButton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569" y="20857029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oneCellAnchor>
  <xdr:oneCellAnchor>
    <xdr:from>
      <xdr:col>44</xdr:col>
      <xdr:colOff>129540</xdr:colOff>
      <xdr:row>101</xdr:row>
      <xdr:rowOff>0</xdr:rowOff>
    </xdr:from>
    <xdr:ext cx="0" cy="0"/>
    <xdr:sp macro="" textlink="">
      <xdr:nvSpPr>
        <xdr:cNvPr id="6" name="CommandButton2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1053849" y="25367673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E/Desktop/formato_Gestion_del_cambio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formato_Seg_Inf"/>
      <sheetName val="Calidad"/>
      <sheetName val="formato_Sal_Seg"/>
      <sheetName val="formato_Amb"/>
    </sheetNames>
    <sheetDataSet>
      <sheetData sheetId="0">
        <row r="11">
          <cell r="U11">
            <v>0</v>
          </cell>
          <cell r="AT11">
            <v>0</v>
          </cell>
        </row>
        <row r="17">
          <cell r="J17" t="str">
            <v>GESTIÓN RECURSOS HUMANOS</v>
          </cell>
          <cell r="AI17" t="str">
            <v>Roles y responsabilidades</v>
          </cell>
        </row>
        <row r="19">
          <cell r="AI19">
            <v>0</v>
          </cell>
        </row>
        <row r="21">
          <cell r="J21">
            <v>0</v>
          </cell>
          <cell r="AI21" t="str">
            <v xml:space="preserve">Cambio Planificado </v>
          </cell>
        </row>
        <row r="101">
          <cell r="AX101" t="str">
            <v xml:space="preserve">Cambio Planificado </v>
          </cell>
          <cell r="AY101" t="str">
            <v xml:space="preserve">Cambio Planificado </v>
          </cell>
          <cell r="AZ101">
            <v>0</v>
          </cell>
        </row>
        <row r="102">
          <cell r="AX102" t="str">
            <v xml:space="preserve">Cambios escenciales no planificados o no previstos </v>
          </cell>
          <cell r="AY102" t="str">
            <v xml:space="preserve">Cambios escenciales no planificados o no previstos </v>
          </cell>
          <cell r="AZ102">
            <v>0</v>
          </cell>
        </row>
        <row r="103">
          <cell r="AX103" t="str">
            <v>Cambio de emergencia</v>
          </cell>
          <cell r="AY103">
            <v>0</v>
          </cell>
          <cell r="AZ103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outlinePr summaryBelow="0" summaryRight="0"/>
    <pageSetUpPr fitToPage="1"/>
  </sheetPr>
  <dimension ref="A1:AW202"/>
  <sheetViews>
    <sheetView showGridLines="0" tabSelected="1" zoomScale="110" zoomScaleNormal="110" zoomScaleSheetLayoutView="40" workbookViewId="0">
      <selection activeCell="B6" sqref="B6:AR6"/>
    </sheetView>
  </sheetViews>
  <sheetFormatPr baseColWidth="10" defaultColWidth="0" defaultRowHeight="0" customHeight="1" zeroHeight="1" x14ac:dyDescent="0.2"/>
  <cols>
    <col min="1" max="1" width="3.7109375" style="1" customWidth="1"/>
    <col min="2" max="21" width="3.5703125" style="1" customWidth="1"/>
    <col min="22" max="22" width="4.5703125" style="1" customWidth="1"/>
    <col min="23" max="25" width="3.5703125" style="1" customWidth="1"/>
    <col min="26" max="26" width="5.85546875" style="1" customWidth="1"/>
    <col min="27" max="29" width="3.5703125" style="1" customWidth="1"/>
    <col min="30" max="30" width="3.28515625" style="1" customWidth="1"/>
    <col min="31" max="31" width="5" style="1" customWidth="1"/>
    <col min="32" max="32" width="3.5703125" style="1" customWidth="1"/>
    <col min="33" max="33" width="12.7109375" style="1" hidden="1" customWidth="1"/>
    <col min="34" max="36" width="3.5703125" style="1" customWidth="1"/>
    <col min="37" max="37" width="6.28515625" style="1" hidden="1" customWidth="1"/>
    <col min="38" max="44" width="4.28515625" style="1" customWidth="1"/>
    <col min="45" max="45" width="4.42578125" style="3" customWidth="1"/>
    <col min="46" max="46" width="22.42578125" style="3" hidden="1" customWidth="1"/>
    <col min="47" max="47" width="26.42578125" style="2" hidden="1" customWidth="1"/>
    <col min="48" max="16384" width="31.42578125" style="1" hidden="1"/>
  </cols>
  <sheetData>
    <row r="1" spans="1:47" ht="15" customHeight="1" x14ac:dyDescent="0.2">
      <c r="A1" s="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5"/>
      <c r="AM1" s="5"/>
      <c r="AN1" s="5"/>
      <c r="AO1" s="5"/>
      <c r="AP1" s="5"/>
      <c r="AQ1" s="5"/>
      <c r="AR1" s="5"/>
      <c r="AS1" s="81"/>
    </row>
    <row r="2" spans="1:47" ht="18" customHeight="1" x14ac:dyDescent="0.2">
      <c r="A2" s="5"/>
      <c r="B2" s="247" t="s">
        <v>131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5"/>
      <c r="AL2" s="212" t="s">
        <v>135</v>
      </c>
      <c r="AM2" s="213"/>
      <c r="AN2" s="213"/>
      <c r="AO2" s="213"/>
      <c r="AP2" s="213"/>
      <c r="AQ2" s="213"/>
      <c r="AR2" s="214"/>
      <c r="AS2" s="81"/>
    </row>
    <row r="3" spans="1:47" ht="19.899999999999999" customHeight="1" x14ac:dyDescent="0.2">
      <c r="A3" s="5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5"/>
      <c r="AL3" s="212" t="s">
        <v>111</v>
      </c>
      <c r="AM3" s="213"/>
      <c r="AN3" s="213"/>
      <c r="AO3" s="213"/>
      <c r="AP3" s="213"/>
      <c r="AQ3" s="213"/>
      <c r="AR3" s="214"/>
      <c r="AS3" s="81"/>
    </row>
    <row r="4" spans="1:47" ht="18" customHeight="1" x14ac:dyDescent="0.2">
      <c r="A4" s="5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5"/>
      <c r="AL4" s="212" t="s">
        <v>166</v>
      </c>
      <c r="AM4" s="213"/>
      <c r="AN4" s="213"/>
      <c r="AO4" s="213"/>
      <c r="AP4" s="213"/>
      <c r="AQ4" s="213"/>
      <c r="AR4" s="214"/>
      <c r="AS4" s="81"/>
    </row>
    <row r="5" spans="1:47" ht="12" customHeight="1" x14ac:dyDescent="0.2">
      <c r="A5" s="5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5"/>
      <c r="AM5" s="5"/>
      <c r="AN5" s="5"/>
      <c r="AO5" s="5"/>
      <c r="AP5" s="5"/>
      <c r="AQ5" s="5"/>
      <c r="AR5" s="5"/>
      <c r="AS5" s="82"/>
      <c r="AT5" s="15"/>
    </row>
    <row r="6" spans="1:47" s="7" customFormat="1" ht="26.25" customHeight="1" x14ac:dyDescent="0.2">
      <c r="A6" s="83"/>
      <c r="B6" s="193" t="s">
        <v>130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5"/>
      <c r="AS6" s="84"/>
      <c r="AT6" s="9"/>
      <c r="AU6" s="8"/>
    </row>
    <row r="7" spans="1:47" s="31" customFormat="1" ht="12" customHeight="1" x14ac:dyDescent="0.25">
      <c r="A7" s="37"/>
      <c r="B7" s="28"/>
      <c r="C7" s="38"/>
      <c r="D7" s="38"/>
      <c r="E7" s="38"/>
      <c r="F7" s="38"/>
      <c r="G7" s="38"/>
      <c r="H7" s="38"/>
      <c r="I7" s="38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7"/>
      <c r="AC7" s="17"/>
      <c r="AD7" s="17"/>
      <c r="AE7" s="17"/>
      <c r="AF7" s="17"/>
      <c r="AG7" s="17"/>
      <c r="AH7" s="36"/>
      <c r="AI7" s="36"/>
      <c r="AJ7" s="36"/>
      <c r="AK7" s="36"/>
      <c r="AL7" s="35"/>
      <c r="AM7" s="35"/>
      <c r="AN7" s="35"/>
      <c r="AO7" s="35"/>
      <c r="AP7" s="35"/>
      <c r="AQ7" s="35"/>
      <c r="AR7" s="35"/>
      <c r="AS7" s="85"/>
      <c r="AT7" s="33"/>
      <c r="AU7" s="32"/>
    </row>
    <row r="8" spans="1:47" ht="40.9" customHeight="1" x14ac:dyDescent="0.2">
      <c r="A8" s="5"/>
      <c r="B8" s="196" t="s">
        <v>112</v>
      </c>
      <c r="C8" s="196"/>
      <c r="D8" s="196"/>
      <c r="E8" s="196"/>
      <c r="F8" s="196"/>
      <c r="G8" s="196"/>
      <c r="H8" s="196"/>
      <c r="I8" s="215"/>
      <c r="J8" s="222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4"/>
      <c r="AF8" s="219" t="s">
        <v>113</v>
      </c>
      <c r="AG8" s="220"/>
      <c r="AH8" s="220"/>
      <c r="AI8" s="220"/>
      <c r="AJ8" s="220"/>
      <c r="AK8" s="221"/>
      <c r="AL8" s="216"/>
      <c r="AM8" s="217"/>
      <c r="AN8" s="217"/>
      <c r="AO8" s="217"/>
      <c r="AP8" s="217"/>
      <c r="AQ8" s="217"/>
      <c r="AR8" s="218"/>
      <c r="AS8" s="86"/>
      <c r="AT8" s="34"/>
    </row>
    <row r="9" spans="1:47" s="31" customFormat="1" ht="12" customHeight="1" x14ac:dyDescent="0.25">
      <c r="A9" s="37"/>
      <c r="B9" s="28"/>
      <c r="C9" s="38"/>
      <c r="D9" s="38"/>
      <c r="E9" s="38"/>
      <c r="F9" s="38"/>
      <c r="G9" s="38"/>
      <c r="H9" s="38"/>
      <c r="I9" s="38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7"/>
      <c r="AC9" s="17"/>
      <c r="AD9" s="17"/>
      <c r="AE9" s="17"/>
      <c r="AF9" s="17"/>
      <c r="AG9" s="17"/>
      <c r="AH9" s="36"/>
      <c r="AI9" s="36"/>
      <c r="AJ9" s="36"/>
      <c r="AK9" s="36"/>
      <c r="AL9" s="35"/>
      <c r="AM9" s="35"/>
      <c r="AN9" s="35"/>
      <c r="AO9" s="35"/>
      <c r="AP9" s="35"/>
      <c r="AQ9" s="35"/>
      <c r="AR9" s="35"/>
      <c r="AS9" s="85"/>
      <c r="AT9" s="33"/>
      <c r="AU9" s="32"/>
    </row>
    <row r="10" spans="1:47" s="22" customFormat="1" ht="39.75" customHeight="1" x14ac:dyDescent="0.25">
      <c r="A10" s="26"/>
      <c r="B10" s="196" t="s">
        <v>114</v>
      </c>
      <c r="C10" s="196"/>
      <c r="D10" s="196"/>
      <c r="E10" s="196"/>
      <c r="F10" s="196"/>
      <c r="G10" s="196"/>
      <c r="H10" s="196"/>
      <c r="I10" s="30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89" t="s">
        <v>115</v>
      </c>
      <c r="AC10" s="189"/>
      <c r="AD10" s="189"/>
      <c r="AE10" s="189"/>
      <c r="AF10" s="189"/>
      <c r="AG10" s="189"/>
      <c r="AH10" s="189"/>
      <c r="AI10" s="190"/>
      <c r="AJ10" s="191"/>
      <c r="AK10" s="191"/>
      <c r="AL10" s="191"/>
      <c r="AM10" s="191"/>
      <c r="AN10" s="191"/>
      <c r="AO10" s="191"/>
      <c r="AP10" s="191"/>
      <c r="AQ10" s="191"/>
      <c r="AR10" s="192"/>
      <c r="AS10" s="87"/>
      <c r="AT10" s="29"/>
      <c r="AU10" s="23"/>
    </row>
    <row r="11" spans="1:47" s="22" customFormat="1" ht="12" customHeight="1" x14ac:dyDescent="0.25">
      <c r="A11" s="26"/>
      <c r="B11" s="28"/>
      <c r="C11" s="28"/>
      <c r="D11" s="28"/>
      <c r="E11" s="28"/>
      <c r="F11" s="28"/>
      <c r="G11" s="28"/>
      <c r="H11" s="28"/>
      <c r="I11" s="28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7"/>
      <c r="AC11" s="27"/>
      <c r="AD11" s="27"/>
      <c r="AE11" s="27"/>
      <c r="AF11" s="27"/>
      <c r="AG11" s="27"/>
      <c r="AH11" s="27"/>
      <c r="AI11" s="26"/>
      <c r="AJ11" s="26"/>
      <c r="AK11" s="26"/>
      <c r="AL11" s="26"/>
      <c r="AM11" s="26"/>
      <c r="AN11" s="26"/>
      <c r="AO11" s="26"/>
      <c r="AP11" s="26"/>
      <c r="AQ11" s="26"/>
      <c r="AR11" s="25"/>
      <c r="AS11" s="88"/>
      <c r="AT11" s="24"/>
      <c r="AU11" s="23"/>
    </row>
    <row r="12" spans="1:47" s="12" customFormat="1" ht="34.9" customHeight="1" x14ac:dyDescent="0.2">
      <c r="A12" s="6"/>
      <c r="B12" s="196" t="s">
        <v>116</v>
      </c>
      <c r="C12" s="196"/>
      <c r="D12" s="196"/>
      <c r="E12" s="196"/>
      <c r="F12" s="196"/>
      <c r="G12" s="196"/>
      <c r="H12" s="196"/>
      <c r="I12" s="6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89" t="s">
        <v>133</v>
      </c>
      <c r="AC12" s="189"/>
      <c r="AD12" s="189"/>
      <c r="AE12" s="189"/>
      <c r="AF12" s="189"/>
      <c r="AG12" s="189"/>
      <c r="AH12" s="189"/>
      <c r="AI12" s="190"/>
      <c r="AJ12" s="191"/>
      <c r="AK12" s="191"/>
      <c r="AL12" s="191"/>
      <c r="AM12" s="191"/>
      <c r="AN12" s="191"/>
      <c r="AO12" s="191"/>
      <c r="AP12" s="191"/>
      <c r="AQ12" s="191"/>
      <c r="AR12" s="192"/>
      <c r="AS12" s="6"/>
      <c r="AT12" s="21" t="e">
        <f>IF(AND(FECHA&lt;&gt;"",NOMBRE&lt;&gt;"",PROCESO&lt;&gt;"",Gerente_Solicitante&lt;&gt;"",CATEGORIA&lt;&gt;"",PRIORIDAD&lt;&gt;"",TIPO_CAMBIO&lt;&gt;""),"COMPLETO","ERROR2")</f>
        <v>#REF!</v>
      </c>
      <c r="AU12" s="13"/>
    </row>
    <row r="13" spans="1:47" ht="10.5" customHeight="1" x14ac:dyDescent="0.2">
      <c r="A13" s="5"/>
      <c r="B13" s="20" t="s">
        <v>12</v>
      </c>
      <c r="C13" s="18"/>
      <c r="D13" s="19" t="s">
        <v>11</v>
      </c>
      <c r="E13" s="18"/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89" t="s">
        <v>10</v>
      </c>
      <c r="AJ13" s="17"/>
      <c r="AK13" s="17"/>
      <c r="AL13" s="17"/>
      <c r="AM13" s="17"/>
      <c r="AN13" s="17"/>
      <c r="AO13" s="17"/>
      <c r="AP13" s="17"/>
      <c r="AQ13" s="17"/>
      <c r="AR13" s="17"/>
      <c r="AS13" s="90"/>
      <c r="AT13" s="16"/>
    </row>
    <row r="14" spans="1:47" s="7" customFormat="1" ht="26.25" customHeight="1" x14ac:dyDescent="0.2">
      <c r="A14" s="83"/>
      <c r="B14" s="193" t="s">
        <v>117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5"/>
      <c r="AS14" s="91"/>
      <c r="AT14" s="9"/>
      <c r="AU14" s="8"/>
    </row>
    <row r="15" spans="1:47" s="7" customFormat="1" ht="4.9000000000000004" customHeight="1" x14ac:dyDescent="0.2">
      <c r="A15" s="83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1"/>
      <c r="AT15" s="9"/>
      <c r="AU15" s="8"/>
    </row>
    <row r="16" spans="1:47" s="7" customFormat="1" ht="26.25" customHeight="1" x14ac:dyDescent="0.25">
      <c r="A16" s="83"/>
      <c r="B16" s="98" t="s">
        <v>118</v>
      </c>
      <c r="C16" s="99"/>
      <c r="D16" s="99"/>
      <c r="E16" s="99"/>
      <c r="F16" s="99"/>
      <c r="G16" s="99"/>
      <c r="H16" s="99"/>
      <c r="I16" s="99"/>
      <c r="J16" s="99"/>
      <c r="K16" s="99"/>
      <c r="L16" s="208"/>
      <c r="M16" s="209"/>
      <c r="N16" s="99"/>
      <c r="O16" s="99"/>
      <c r="P16" s="100" t="s">
        <v>121</v>
      </c>
      <c r="Q16" s="99"/>
      <c r="R16" s="100"/>
      <c r="S16" s="99"/>
      <c r="T16" s="97"/>
      <c r="U16" s="97"/>
      <c r="V16" s="97"/>
      <c r="W16" s="97"/>
      <c r="X16" s="97"/>
      <c r="Y16" s="208"/>
      <c r="Z16" s="209"/>
      <c r="AA16" s="97"/>
      <c r="AB16" s="97"/>
      <c r="AC16" s="97"/>
      <c r="AD16" s="100" t="s">
        <v>124</v>
      </c>
      <c r="AE16" s="9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91"/>
      <c r="AT16" s="9"/>
      <c r="AU16" s="8"/>
    </row>
    <row r="17" spans="1:47" s="7" customFormat="1" ht="4.9000000000000004" customHeight="1" x14ac:dyDescent="0.2">
      <c r="A17" s="83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1"/>
      <c r="AT17" s="9"/>
      <c r="AU17" s="8"/>
    </row>
    <row r="18" spans="1:47" s="7" customFormat="1" ht="26.25" customHeight="1" x14ac:dyDescent="0.25">
      <c r="A18" s="83"/>
      <c r="B18" s="98" t="s">
        <v>119</v>
      </c>
      <c r="C18" s="99"/>
      <c r="D18" s="99"/>
      <c r="E18" s="99"/>
      <c r="F18" s="99"/>
      <c r="G18" s="99"/>
      <c r="H18" s="99"/>
      <c r="I18" s="99"/>
      <c r="J18" s="99"/>
      <c r="K18" s="99"/>
      <c r="L18" s="208"/>
      <c r="M18" s="209"/>
      <c r="N18" s="99"/>
      <c r="O18" s="99"/>
      <c r="P18" s="100" t="s">
        <v>122</v>
      </c>
      <c r="Q18" s="99"/>
      <c r="R18" s="100"/>
      <c r="S18" s="99"/>
      <c r="T18" s="97"/>
      <c r="U18" s="97"/>
      <c r="V18" s="97"/>
      <c r="W18" s="97"/>
      <c r="X18" s="97"/>
      <c r="Y18" s="208"/>
      <c r="Z18" s="209"/>
      <c r="AA18" s="97"/>
      <c r="AB18" s="97"/>
      <c r="AC18" s="97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91"/>
      <c r="AT18" s="9"/>
      <c r="AU18" s="8"/>
    </row>
    <row r="19" spans="1:47" s="7" customFormat="1" ht="4.9000000000000004" customHeight="1" x14ac:dyDescent="0.2">
      <c r="A19" s="83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91"/>
      <c r="AT19" s="9"/>
      <c r="AU19" s="8"/>
    </row>
    <row r="20" spans="1:47" s="7" customFormat="1" ht="26.25" customHeight="1" x14ac:dyDescent="0.2">
      <c r="A20" s="83"/>
      <c r="B20" s="100" t="s">
        <v>120</v>
      </c>
      <c r="C20" s="99"/>
      <c r="D20" s="99"/>
      <c r="E20" s="99"/>
      <c r="F20" s="99"/>
      <c r="G20" s="99"/>
      <c r="H20" s="99"/>
      <c r="I20" s="99"/>
      <c r="J20" s="99"/>
      <c r="K20" s="99"/>
      <c r="L20" s="208"/>
      <c r="M20" s="209"/>
      <c r="N20" s="99"/>
      <c r="O20" s="99"/>
      <c r="P20" s="100" t="s">
        <v>123</v>
      </c>
      <c r="Q20" s="99"/>
      <c r="R20" s="100"/>
      <c r="S20" s="99"/>
      <c r="T20" s="97"/>
      <c r="U20" s="97"/>
      <c r="V20" s="97"/>
      <c r="W20" s="97"/>
      <c r="X20" s="97"/>
      <c r="Y20" s="208"/>
      <c r="Z20" s="209"/>
      <c r="AA20" s="97"/>
      <c r="AB20" s="97"/>
      <c r="AC20" s="97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91"/>
      <c r="AT20" s="9"/>
      <c r="AU20" s="8"/>
    </row>
    <row r="21" spans="1:47" s="7" customFormat="1" ht="4.9000000000000004" customHeight="1" x14ac:dyDescent="0.2">
      <c r="A21" s="83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91"/>
      <c r="AT21" s="9"/>
      <c r="AU21" s="8"/>
    </row>
    <row r="22" spans="1:47" ht="12" customHeight="1" x14ac:dyDescent="0.2">
      <c r="A22" s="5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81"/>
    </row>
    <row r="23" spans="1:47" ht="26.25" customHeight="1" x14ac:dyDescent="0.2">
      <c r="A23" s="5"/>
      <c r="B23" s="193" t="s">
        <v>132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5"/>
      <c r="AS23" s="81"/>
    </row>
    <row r="24" spans="1:47" ht="16.149999999999999" customHeight="1" x14ac:dyDescent="0.2">
      <c r="A24" s="5"/>
      <c r="B24" s="198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200"/>
      <c r="AS24" s="81"/>
    </row>
    <row r="25" spans="1:47" ht="16.149999999999999" customHeight="1" x14ac:dyDescent="0.2">
      <c r="A25" s="5"/>
      <c r="B25" s="201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3"/>
      <c r="AS25" s="81"/>
    </row>
    <row r="26" spans="1:47" ht="16.149999999999999" customHeight="1" x14ac:dyDescent="0.2">
      <c r="A26" s="5"/>
      <c r="B26" s="201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3"/>
      <c r="AS26" s="81"/>
    </row>
    <row r="27" spans="1:47" ht="16.149999999999999" customHeight="1" x14ac:dyDescent="0.2">
      <c r="A27" s="5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6"/>
      <c r="AS27" s="81"/>
    </row>
    <row r="28" spans="1:47" ht="11.45" customHeight="1" x14ac:dyDescent="0.2">
      <c r="A28" s="5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81"/>
    </row>
    <row r="29" spans="1:47" s="7" customFormat="1" ht="26.25" customHeight="1" x14ac:dyDescent="0.2">
      <c r="A29" s="83"/>
      <c r="B29" s="153" t="s">
        <v>162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5"/>
      <c r="AS29" s="93"/>
      <c r="AT29" s="10"/>
      <c r="AU29" s="8"/>
    </row>
    <row r="30" spans="1:47" s="7" customFormat="1" ht="27" customHeight="1" x14ac:dyDescent="0.2">
      <c r="A30" s="83"/>
      <c r="B30" s="175" t="s">
        <v>144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7"/>
      <c r="Y30" s="141" t="s">
        <v>6</v>
      </c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2"/>
      <c r="AS30" s="93"/>
      <c r="AT30" s="10"/>
      <c r="AU30" s="8"/>
    </row>
    <row r="31" spans="1:47" s="12" customFormat="1" ht="15.75" customHeight="1" x14ac:dyDescent="0.2">
      <c r="A31" s="6"/>
      <c r="B31" s="140" t="s">
        <v>143</v>
      </c>
      <c r="C31" s="141"/>
      <c r="D31" s="141"/>
      <c r="E31" s="141"/>
      <c r="F31" s="141"/>
      <c r="G31" s="141"/>
      <c r="H31" s="141"/>
      <c r="I31" s="141"/>
      <c r="J31" s="141"/>
      <c r="K31" s="142"/>
      <c r="L31" s="140" t="s">
        <v>142</v>
      </c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2"/>
      <c r="Y31" s="156" t="s">
        <v>60</v>
      </c>
      <c r="Z31" s="156"/>
      <c r="AA31" s="156"/>
      <c r="AB31" s="156"/>
      <c r="AC31" s="156"/>
      <c r="AD31" s="156"/>
      <c r="AE31" s="156" t="s">
        <v>53</v>
      </c>
      <c r="AF31" s="156"/>
      <c r="AG31" s="156"/>
      <c r="AH31" s="156"/>
      <c r="AI31" s="156"/>
      <c r="AJ31" s="156"/>
      <c r="AK31" s="115"/>
      <c r="AL31" s="182" t="s">
        <v>140</v>
      </c>
      <c r="AM31" s="183"/>
      <c r="AN31" s="183"/>
      <c r="AO31" s="183"/>
      <c r="AP31" s="183"/>
      <c r="AQ31" s="183"/>
      <c r="AR31" s="184"/>
      <c r="AS31" s="94"/>
      <c r="AT31" s="11"/>
      <c r="AU31" s="13"/>
    </row>
    <row r="32" spans="1:47" ht="24.75" customHeight="1" x14ac:dyDescent="0.2">
      <c r="A32" s="5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58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78"/>
      <c r="Y32" s="18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5" t="str">
        <f t="shared" ref="AK32:AK41" si="0">CONCATENATE(AE32,Y32)</f>
        <v/>
      </c>
      <c r="AL32" s="179" t="str">
        <f t="shared" ref="AL32:AL41" si="1">IF(Y32="","",VLOOKUP(AK32,NIVELDERIESGO,3,0))</f>
        <v/>
      </c>
      <c r="AM32" s="180"/>
      <c r="AN32" s="180"/>
      <c r="AO32" s="180"/>
      <c r="AP32" s="180"/>
      <c r="AQ32" s="180"/>
      <c r="AR32" s="181"/>
      <c r="AS32" s="94" t="str">
        <f t="shared" ref="AS32:AS41" si="2">CONCATENATE(Y32,AE32)</f>
        <v/>
      </c>
      <c r="AT32" s="11" t="str">
        <f>IF(AND(B32&lt;&gt;"",Y32&lt;&gt;"",AE32&lt;&gt;"",AL32&lt;&gt;""),"COMPLETO","VACIO")</f>
        <v>VACIO</v>
      </c>
    </row>
    <row r="33" spans="1:47" ht="24.75" customHeight="1" x14ac:dyDescent="0.2">
      <c r="A33" s="5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58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78"/>
      <c r="Y33" s="18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5" t="str">
        <f t="shared" si="0"/>
        <v/>
      </c>
      <c r="AL33" s="179" t="str">
        <f t="shared" si="1"/>
        <v/>
      </c>
      <c r="AM33" s="180"/>
      <c r="AN33" s="180"/>
      <c r="AO33" s="180"/>
      <c r="AP33" s="180"/>
      <c r="AQ33" s="180"/>
      <c r="AR33" s="181"/>
      <c r="AS33" s="94" t="str">
        <f t="shared" si="2"/>
        <v/>
      </c>
      <c r="AT33" s="11" t="str">
        <f>IF(AND(B33&lt;&gt;"",Y33&lt;&gt;"",AE33&lt;&gt;"",AK33&lt;&gt;""),"COMPLETO","VACIO")</f>
        <v>VACIO</v>
      </c>
    </row>
    <row r="34" spans="1:47" ht="24.75" customHeight="1" x14ac:dyDescent="0.2">
      <c r="A34" s="5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58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78"/>
      <c r="Y34" s="18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5" t="str">
        <f t="shared" si="0"/>
        <v/>
      </c>
      <c r="AL34" s="179" t="str">
        <f t="shared" si="1"/>
        <v/>
      </c>
      <c r="AM34" s="180"/>
      <c r="AN34" s="180"/>
      <c r="AO34" s="180"/>
      <c r="AP34" s="180"/>
      <c r="AQ34" s="180"/>
      <c r="AR34" s="181"/>
      <c r="AS34" s="94" t="str">
        <f t="shared" si="2"/>
        <v/>
      </c>
      <c r="AT34" s="11" t="str">
        <f>IF(AND(B34&lt;&gt;"",Y34&lt;&gt;"",AE34&lt;&gt;"",AK34&lt;&gt;""),"COMPLETO","VACIO")</f>
        <v>VACIO</v>
      </c>
    </row>
    <row r="35" spans="1:47" ht="24.75" customHeight="1" x14ac:dyDescent="0.2">
      <c r="A35" s="5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58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78"/>
      <c r="Y35" s="18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5" t="str">
        <f t="shared" si="0"/>
        <v/>
      </c>
      <c r="AL35" s="179" t="str">
        <f t="shared" si="1"/>
        <v/>
      </c>
      <c r="AM35" s="180"/>
      <c r="AN35" s="180"/>
      <c r="AO35" s="180"/>
      <c r="AP35" s="180"/>
      <c r="AQ35" s="180"/>
      <c r="AR35" s="181"/>
      <c r="AS35" s="94" t="str">
        <f t="shared" si="2"/>
        <v/>
      </c>
      <c r="AT35" s="11" t="str">
        <f>IF(AND(B35&lt;&gt;"",Y35&lt;&gt;"",AE35&lt;&gt;"",AL35&lt;&gt;""),"COMPLETO","VACIO")</f>
        <v>VACIO</v>
      </c>
    </row>
    <row r="36" spans="1:47" ht="24.75" customHeight="1" x14ac:dyDescent="0.2">
      <c r="A36" s="5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58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78"/>
      <c r="Y36" s="18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5" t="str">
        <f t="shared" si="0"/>
        <v/>
      </c>
      <c r="AL36" s="179" t="str">
        <f t="shared" si="1"/>
        <v/>
      </c>
      <c r="AM36" s="180"/>
      <c r="AN36" s="180"/>
      <c r="AO36" s="180"/>
      <c r="AP36" s="180"/>
      <c r="AQ36" s="180"/>
      <c r="AR36" s="181"/>
      <c r="AS36" s="94" t="str">
        <f t="shared" si="2"/>
        <v/>
      </c>
      <c r="AT36" s="11" t="str">
        <f>IF(AND(B36&lt;&gt;"",Y36&lt;&gt;"",AE36&lt;&gt;"",AK36&lt;&gt;""),"COMPLETO","VACIO")</f>
        <v>VACIO</v>
      </c>
    </row>
    <row r="37" spans="1:47" ht="24.75" customHeight="1" x14ac:dyDescent="0.2">
      <c r="A37" s="5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58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78"/>
      <c r="Y37" s="18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5" t="str">
        <f t="shared" si="0"/>
        <v/>
      </c>
      <c r="AL37" s="179" t="str">
        <f t="shared" si="1"/>
        <v/>
      </c>
      <c r="AM37" s="180"/>
      <c r="AN37" s="180"/>
      <c r="AO37" s="180"/>
      <c r="AP37" s="180"/>
      <c r="AQ37" s="180"/>
      <c r="AR37" s="181"/>
      <c r="AS37" s="94" t="str">
        <f t="shared" si="2"/>
        <v/>
      </c>
      <c r="AT37" s="11" t="str">
        <f>IF(AND(B37&lt;&gt;"",Y37&lt;&gt;"",AE37&lt;&gt;"",AK37&lt;&gt;""),"COMPLETO","VACIO")</f>
        <v>VACIO</v>
      </c>
    </row>
    <row r="38" spans="1:47" ht="24.75" customHeight="1" x14ac:dyDescent="0.2">
      <c r="A38" s="5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58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78"/>
      <c r="Y38" s="18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5" t="str">
        <f t="shared" si="0"/>
        <v/>
      </c>
      <c r="AL38" s="179" t="str">
        <f t="shared" si="1"/>
        <v/>
      </c>
      <c r="AM38" s="180"/>
      <c r="AN38" s="180"/>
      <c r="AO38" s="180"/>
      <c r="AP38" s="180"/>
      <c r="AQ38" s="180"/>
      <c r="AR38" s="181"/>
      <c r="AS38" s="94" t="str">
        <f t="shared" si="2"/>
        <v/>
      </c>
      <c r="AT38" s="11" t="str">
        <f>IF(AND(B38&lt;&gt;"",Y38&lt;&gt;"",AE38&lt;&gt;"",AL38&lt;&gt;""),"COMPLETO","VACIO")</f>
        <v>VACIO</v>
      </c>
    </row>
    <row r="39" spans="1:47" ht="24.75" customHeight="1" x14ac:dyDescent="0.2">
      <c r="A39" s="5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58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78"/>
      <c r="Y39" s="18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5" t="str">
        <f t="shared" si="0"/>
        <v/>
      </c>
      <c r="AL39" s="179" t="str">
        <f t="shared" si="1"/>
        <v/>
      </c>
      <c r="AM39" s="180"/>
      <c r="AN39" s="180"/>
      <c r="AO39" s="180"/>
      <c r="AP39" s="180"/>
      <c r="AQ39" s="180"/>
      <c r="AR39" s="181"/>
      <c r="AS39" s="94" t="str">
        <f t="shared" si="2"/>
        <v/>
      </c>
      <c r="AT39" s="11" t="str">
        <f>IF(AND(B39&lt;&gt;"",Y39&lt;&gt;"",AE39&lt;&gt;"",AK39&lt;&gt;""),"COMPLETO","VACIO")</f>
        <v>VACIO</v>
      </c>
    </row>
    <row r="40" spans="1:47" ht="24.75" customHeight="1" x14ac:dyDescent="0.2">
      <c r="A40" s="5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58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78"/>
      <c r="Y40" s="18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5" t="str">
        <f t="shared" si="0"/>
        <v/>
      </c>
      <c r="AL40" s="179" t="str">
        <f t="shared" si="1"/>
        <v/>
      </c>
      <c r="AM40" s="180"/>
      <c r="AN40" s="180"/>
      <c r="AO40" s="180"/>
      <c r="AP40" s="180"/>
      <c r="AQ40" s="180"/>
      <c r="AR40" s="181"/>
      <c r="AS40" s="94" t="str">
        <f t="shared" si="2"/>
        <v/>
      </c>
      <c r="AT40" s="11" t="str">
        <f>IF(AND(B40&lt;&gt;"",Y40&lt;&gt;"",AE40&lt;&gt;"",AK40&lt;&gt;""),"COMPLETO","VACIO")</f>
        <v>VACIO</v>
      </c>
    </row>
    <row r="41" spans="1:47" ht="24.75" customHeight="1" x14ac:dyDescent="0.2">
      <c r="A41" s="5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58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78"/>
      <c r="Y41" s="18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5" t="str">
        <f t="shared" si="0"/>
        <v/>
      </c>
      <c r="AL41" s="179" t="str">
        <f t="shared" si="1"/>
        <v/>
      </c>
      <c r="AM41" s="180"/>
      <c r="AN41" s="180"/>
      <c r="AO41" s="180"/>
      <c r="AP41" s="180"/>
      <c r="AQ41" s="180"/>
      <c r="AR41" s="181"/>
      <c r="AS41" s="94" t="str">
        <f t="shared" si="2"/>
        <v/>
      </c>
      <c r="AT41" s="11" t="str">
        <f>IF(AND(B41&lt;&gt;"",Y41&lt;&gt;"",AE41&lt;&gt;"",AK41&lt;&gt;""),"COMPLETO","VACIO")</f>
        <v>VACIO</v>
      </c>
    </row>
    <row r="42" spans="1:47" ht="7.9" customHeight="1" x14ac:dyDescent="0.2">
      <c r="A42" s="5"/>
      <c r="B42" s="101"/>
      <c r="C42" s="101"/>
      <c r="D42" s="101"/>
      <c r="E42" s="101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73"/>
      <c r="U42" s="173"/>
      <c r="V42" s="173"/>
      <c r="W42" s="173"/>
      <c r="X42" s="17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5"/>
      <c r="AL42" s="104"/>
      <c r="AM42" s="104"/>
      <c r="AN42" s="104"/>
      <c r="AO42" s="104"/>
      <c r="AP42" s="104"/>
      <c r="AQ42" s="104"/>
      <c r="AR42" s="104"/>
      <c r="AS42" s="94"/>
      <c r="AT42" s="11"/>
    </row>
    <row r="43" spans="1:47" s="7" customFormat="1" ht="15.75" customHeight="1" x14ac:dyDescent="0.2">
      <c r="A43" s="83"/>
      <c r="B43" s="185" t="s">
        <v>145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40" t="s">
        <v>6</v>
      </c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  <c r="AS43" s="93"/>
      <c r="AT43" s="10"/>
      <c r="AU43" s="8"/>
    </row>
    <row r="44" spans="1:47" s="12" customFormat="1" ht="15.75" customHeight="1" x14ac:dyDescent="0.2">
      <c r="A44" s="6"/>
      <c r="B44" s="140" t="s">
        <v>136</v>
      </c>
      <c r="C44" s="141"/>
      <c r="D44" s="141"/>
      <c r="E44" s="141"/>
      <c r="F44" s="141"/>
      <c r="G44" s="141"/>
      <c r="H44" s="141"/>
      <c r="I44" s="141"/>
      <c r="J44" s="141"/>
      <c r="K44" s="142"/>
      <c r="L44" s="140" t="s">
        <v>137</v>
      </c>
      <c r="M44" s="141"/>
      <c r="N44" s="141"/>
      <c r="O44" s="141"/>
      <c r="P44" s="141"/>
      <c r="Q44" s="141"/>
      <c r="R44" s="142"/>
      <c r="S44" s="140" t="s">
        <v>138</v>
      </c>
      <c r="T44" s="141"/>
      <c r="U44" s="141"/>
      <c r="V44" s="141"/>
      <c r="W44" s="141"/>
      <c r="X44" s="142"/>
      <c r="Y44" s="156" t="s">
        <v>60</v>
      </c>
      <c r="Z44" s="156"/>
      <c r="AA44" s="156"/>
      <c r="AB44" s="156"/>
      <c r="AC44" s="156"/>
      <c r="AD44" s="156"/>
      <c r="AE44" s="156" t="s">
        <v>53</v>
      </c>
      <c r="AF44" s="156"/>
      <c r="AG44" s="156"/>
      <c r="AH44" s="156"/>
      <c r="AI44" s="156"/>
      <c r="AJ44" s="156"/>
      <c r="AK44" s="115"/>
      <c r="AL44" s="182" t="s">
        <v>140</v>
      </c>
      <c r="AM44" s="183"/>
      <c r="AN44" s="183"/>
      <c r="AO44" s="183"/>
      <c r="AP44" s="183"/>
      <c r="AQ44" s="183"/>
      <c r="AR44" s="184"/>
      <c r="AS44" s="94"/>
      <c r="AT44" s="11"/>
      <c r="AU44" s="13"/>
    </row>
    <row r="45" spans="1:47" ht="24.75" customHeight="1" x14ac:dyDescent="0.2">
      <c r="A45" s="5"/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8"/>
      <c r="M45" s="159"/>
      <c r="N45" s="159"/>
      <c r="O45" s="159"/>
      <c r="P45" s="159"/>
      <c r="Q45" s="159"/>
      <c r="R45" s="178"/>
      <c r="S45" s="158"/>
      <c r="T45" s="159"/>
      <c r="U45" s="159"/>
      <c r="V45" s="159"/>
      <c r="W45" s="159"/>
      <c r="X45" s="186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5" t="str">
        <f t="shared" ref="AK45:AK54" si="3">CONCATENATE(AE45,Y45)</f>
        <v/>
      </c>
      <c r="AL45" s="179" t="str">
        <f t="shared" ref="AL45:AL54" si="4">IF(Y45="","",VLOOKUP(AK45,NIVELDERIESGO,3,0))</f>
        <v/>
      </c>
      <c r="AM45" s="180"/>
      <c r="AN45" s="180"/>
      <c r="AO45" s="180"/>
      <c r="AP45" s="180"/>
      <c r="AQ45" s="180"/>
      <c r="AR45" s="181"/>
      <c r="AS45" s="94" t="str">
        <f t="shared" ref="AS45:AS54" si="5">CONCATENATE(Y45,AE45)</f>
        <v/>
      </c>
      <c r="AT45" s="11" t="str">
        <f>IF(AND(B45&lt;&gt;"",Y45&lt;&gt;"",AE45&lt;&gt;"",AL45&lt;&gt;""),"COMPLETO","VACIO")</f>
        <v>VACIO</v>
      </c>
    </row>
    <row r="46" spans="1:47" ht="24.75" customHeight="1" x14ac:dyDescent="0.2">
      <c r="A46" s="5"/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8"/>
      <c r="M46" s="159"/>
      <c r="N46" s="159"/>
      <c r="O46" s="159"/>
      <c r="P46" s="159"/>
      <c r="Q46" s="159"/>
      <c r="R46" s="178"/>
      <c r="S46" s="158"/>
      <c r="T46" s="159"/>
      <c r="U46" s="159"/>
      <c r="V46" s="159"/>
      <c r="W46" s="159"/>
      <c r="X46" s="186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5" t="str">
        <f t="shared" si="3"/>
        <v/>
      </c>
      <c r="AL46" s="179" t="str">
        <f t="shared" si="4"/>
        <v/>
      </c>
      <c r="AM46" s="180"/>
      <c r="AN46" s="180"/>
      <c r="AO46" s="180"/>
      <c r="AP46" s="180"/>
      <c r="AQ46" s="180"/>
      <c r="AR46" s="181"/>
      <c r="AS46" s="94" t="str">
        <f t="shared" si="5"/>
        <v/>
      </c>
      <c r="AT46" s="11" t="str">
        <f>IF(AND(B46&lt;&gt;"",Y46&lt;&gt;"",AE46&lt;&gt;"",AK46&lt;&gt;""),"COMPLETO","VACIO")</f>
        <v>VACIO</v>
      </c>
    </row>
    <row r="47" spans="1:47" ht="24.75" customHeight="1" x14ac:dyDescent="0.2">
      <c r="A47" s="5"/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8"/>
      <c r="M47" s="159"/>
      <c r="N47" s="159"/>
      <c r="O47" s="159"/>
      <c r="P47" s="159"/>
      <c r="Q47" s="159"/>
      <c r="R47" s="178"/>
      <c r="S47" s="158"/>
      <c r="T47" s="159"/>
      <c r="U47" s="159"/>
      <c r="V47" s="159"/>
      <c r="W47" s="159"/>
      <c r="X47" s="186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5" t="str">
        <f t="shared" si="3"/>
        <v/>
      </c>
      <c r="AL47" s="179" t="str">
        <f t="shared" si="4"/>
        <v/>
      </c>
      <c r="AM47" s="180"/>
      <c r="AN47" s="180"/>
      <c r="AO47" s="180"/>
      <c r="AP47" s="180"/>
      <c r="AQ47" s="180"/>
      <c r="AR47" s="181"/>
      <c r="AS47" s="94" t="str">
        <f t="shared" si="5"/>
        <v/>
      </c>
      <c r="AT47" s="11" t="str">
        <f>IF(AND(B47&lt;&gt;"",Y47&lt;&gt;"",AE47&lt;&gt;"",AK47&lt;&gt;""),"COMPLETO","VACIO")</f>
        <v>VACIO</v>
      </c>
    </row>
    <row r="48" spans="1:47" ht="24.75" customHeight="1" x14ac:dyDescent="0.2">
      <c r="A48" s="5"/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8"/>
      <c r="M48" s="159"/>
      <c r="N48" s="159"/>
      <c r="O48" s="159"/>
      <c r="P48" s="159"/>
      <c r="Q48" s="159"/>
      <c r="R48" s="178"/>
      <c r="S48" s="158"/>
      <c r="T48" s="159"/>
      <c r="U48" s="159"/>
      <c r="V48" s="159"/>
      <c r="W48" s="159"/>
      <c r="X48" s="186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5" t="str">
        <f t="shared" si="3"/>
        <v/>
      </c>
      <c r="AL48" s="179" t="str">
        <f t="shared" si="4"/>
        <v/>
      </c>
      <c r="AM48" s="180"/>
      <c r="AN48" s="180"/>
      <c r="AO48" s="180"/>
      <c r="AP48" s="180"/>
      <c r="AQ48" s="180"/>
      <c r="AR48" s="181"/>
      <c r="AS48" s="94" t="str">
        <f t="shared" si="5"/>
        <v/>
      </c>
      <c r="AT48" s="11" t="str">
        <f>IF(AND(B48&lt;&gt;"",Y48&lt;&gt;"",AE48&lt;&gt;"",AL48&lt;&gt;""),"COMPLETO","VACIO")</f>
        <v>VACIO</v>
      </c>
    </row>
    <row r="49" spans="1:47" ht="24.75" customHeight="1" x14ac:dyDescent="0.2">
      <c r="A49" s="5"/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8"/>
      <c r="M49" s="159"/>
      <c r="N49" s="159"/>
      <c r="O49" s="159"/>
      <c r="P49" s="159"/>
      <c r="Q49" s="159"/>
      <c r="R49" s="178"/>
      <c r="S49" s="158"/>
      <c r="T49" s="159"/>
      <c r="U49" s="159"/>
      <c r="V49" s="159"/>
      <c r="W49" s="159"/>
      <c r="X49" s="186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5" t="str">
        <f t="shared" si="3"/>
        <v/>
      </c>
      <c r="AL49" s="179" t="str">
        <f t="shared" si="4"/>
        <v/>
      </c>
      <c r="AM49" s="180"/>
      <c r="AN49" s="180"/>
      <c r="AO49" s="180"/>
      <c r="AP49" s="180"/>
      <c r="AQ49" s="180"/>
      <c r="AR49" s="181"/>
      <c r="AS49" s="94" t="str">
        <f t="shared" si="5"/>
        <v/>
      </c>
      <c r="AT49" s="11" t="str">
        <f>IF(AND(B49&lt;&gt;"",Y49&lt;&gt;"",AE49&lt;&gt;"",AK49&lt;&gt;""),"COMPLETO","VACIO")</f>
        <v>VACIO</v>
      </c>
    </row>
    <row r="50" spans="1:47" ht="24.75" customHeight="1" x14ac:dyDescent="0.2">
      <c r="A50" s="5"/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8"/>
      <c r="M50" s="159"/>
      <c r="N50" s="159"/>
      <c r="O50" s="159"/>
      <c r="P50" s="159"/>
      <c r="Q50" s="159"/>
      <c r="R50" s="178"/>
      <c r="S50" s="158"/>
      <c r="T50" s="159"/>
      <c r="U50" s="159"/>
      <c r="V50" s="159"/>
      <c r="W50" s="159"/>
      <c r="X50" s="186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5" t="str">
        <f t="shared" si="3"/>
        <v/>
      </c>
      <c r="AL50" s="179" t="str">
        <f t="shared" si="4"/>
        <v/>
      </c>
      <c r="AM50" s="180"/>
      <c r="AN50" s="180"/>
      <c r="AO50" s="180"/>
      <c r="AP50" s="180"/>
      <c r="AQ50" s="180"/>
      <c r="AR50" s="181"/>
      <c r="AS50" s="94" t="str">
        <f t="shared" si="5"/>
        <v/>
      </c>
      <c r="AT50" s="11" t="str">
        <f>IF(AND(B50&lt;&gt;"",Y50&lt;&gt;"",AE50&lt;&gt;"",AK50&lt;&gt;""),"COMPLETO","VACIO")</f>
        <v>VACIO</v>
      </c>
    </row>
    <row r="51" spans="1:47" ht="24.75" customHeight="1" x14ac:dyDescent="0.2">
      <c r="A51" s="5"/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8"/>
      <c r="M51" s="159"/>
      <c r="N51" s="159"/>
      <c r="O51" s="159"/>
      <c r="P51" s="159"/>
      <c r="Q51" s="159"/>
      <c r="R51" s="178"/>
      <c r="S51" s="158"/>
      <c r="T51" s="159"/>
      <c r="U51" s="159"/>
      <c r="V51" s="159"/>
      <c r="W51" s="159"/>
      <c r="X51" s="186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5" t="str">
        <f t="shared" si="3"/>
        <v/>
      </c>
      <c r="AL51" s="179" t="str">
        <f t="shared" si="4"/>
        <v/>
      </c>
      <c r="AM51" s="180"/>
      <c r="AN51" s="180"/>
      <c r="AO51" s="180"/>
      <c r="AP51" s="180"/>
      <c r="AQ51" s="180"/>
      <c r="AR51" s="181"/>
      <c r="AS51" s="94" t="str">
        <f t="shared" si="5"/>
        <v/>
      </c>
      <c r="AT51" s="11" t="str">
        <f>IF(AND(B51&lt;&gt;"",Y51&lt;&gt;"",AE51&lt;&gt;"",AL51&lt;&gt;""),"COMPLETO","VACIO")</f>
        <v>VACIO</v>
      </c>
    </row>
    <row r="52" spans="1:47" ht="24.75" customHeight="1" x14ac:dyDescent="0.2">
      <c r="A52" s="5"/>
      <c r="B52" s="158"/>
      <c r="C52" s="159"/>
      <c r="D52" s="159"/>
      <c r="E52" s="159"/>
      <c r="F52" s="159"/>
      <c r="G52" s="159"/>
      <c r="H52" s="159"/>
      <c r="I52" s="159"/>
      <c r="J52" s="159"/>
      <c r="K52" s="159"/>
      <c r="L52" s="158"/>
      <c r="M52" s="159"/>
      <c r="N52" s="159"/>
      <c r="O52" s="159"/>
      <c r="P52" s="159"/>
      <c r="Q52" s="159"/>
      <c r="R52" s="178"/>
      <c r="S52" s="158"/>
      <c r="T52" s="159"/>
      <c r="U52" s="159"/>
      <c r="V52" s="159"/>
      <c r="W52" s="159"/>
      <c r="X52" s="186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5" t="str">
        <f t="shared" si="3"/>
        <v/>
      </c>
      <c r="AL52" s="179" t="str">
        <f t="shared" si="4"/>
        <v/>
      </c>
      <c r="AM52" s="180"/>
      <c r="AN52" s="180"/>
      <c r="AO52" s="180"/>
      <c r="AP52" s="180"/>
      <c r="AQ52" s="180"/>
      <c r="AR52" s="181"/>
      <c r="AS52" s="94" t="str">
        <f t="shared" si="5"/>
        <v/>
      </c>
      <c r="AT52" s="11" t="str">
        <f>IF(AND(B52&lt;&gt;"",Y52&lt;&gt;"",AE52&lt;&gt;"",AK52&lt;&gt;""),"COMPLETO","VACIO")</f>
        <v>VACIO</v>
      </c>
    </row>
    <row r="53" spans="1:47" ht="24.75" customHeight="1" x14ac:dyDescent="0.2">
      <c r="A53" s="5"/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8"/>
      <c r="M53" s="159"/>
      <c r="N53" s="159"/>
      <c r="O53" s="159"/>
      <c r="P53" s="159"/>
      <c r="Q53" s="159"/>
      <c r="R53" s="178"/>
      <c r="S53" s="158"/>
      <c r="T53" s="159"/>
      <c r="U53" s="159"/>
      <c r="V53" s="159"/>
      <c r="W53" s="159"/>
      <c r="X53" s="186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5" t="str">
        <f t="shared" si="3"/>
        <v/>
      </c>
      <c r="AL53" s="179" t="str">
        <f t="shared" si="4"/>
        <v/>
      </c>
      <c r="AM53" s="180"/>
      <c r="AN53" s="180"/>
      <c r="AO53" s="180"/>
      <c r="AP53" s="180"/>
      <c r="AQ53" s="180"/>
      <c r="AR53" s="181"/>
      <c r="AS53" s="94" t="str">
        <f t="shared" si="5"/>
        <v/>
      </c>
      <c r="AT53" s="11" t="str">
        <f>IF(AND(B53&lt;&gt;"",Y53&lt;&gt;"",AE53&lt;&gt;"",AK53&lt;&gt;""),"COMPLETO","VACIO")</f>
        <v>VACIO</v>
      </c>
    </row>
    <row r="54" spans="1:47" ht="24.75" customHeight="1" x14ac:dyDescent="0.2">
      <c r="A54" s="5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8"/>
      <c r="M54" s="159"/>
      <c r="N54" s="159"/>
      <c r="O54" s="159"/>
      <c r="P54" s="159"/>
      <c r="Q54" s="159"/>
      <c r="R54" s="178"/>
      <c r="S54" s="158"/>
      <c r="T54" s="159"/>
      <c r="U54" s="159"/>
      <c r="V54" s="159"/>
      <c r="W54" s="159"/>
      <c r="X54" s="186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5" t="str">
        <f t="shared" si="3"/>
        <v/>
      </c>
      <c r="AL54" s="179" t="str">
        <f t="shared" si="4"/>
        <v/>
      </c>
      <c r="AM54" s="180"/>
      <c r="AN54" s="180"/>
      <c r="AO54" s="180"/>
      <c r="AP54" s="180"/>
      <c r="AQ54" s="180"/>
      <c r="AR54" s="181"/>
      <c r="AS54" s="94" t="str">
        <f t="shared" si="5"/>
        <v/>
      </c>
      <c r="AT54" s="11" t="str">
        <f>IF(AND(B54&lt;&gt;"",Y54&lt;&gt;"",AE54&lt;&gt;"",AK54&lt;&gt;""),"COMPLETO","VACIO")</f>
        <v>VACIO</v>
      </c>
    </row>
    <row r="55" spans="1:47" s="12" customFormat="1" ht="12" customHeight="1" x14ac:dyDescent="0.2">
      <c r="A55" s="6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95"/>
      <c r="AT55" s="14"/>
      <c r="AU55" s="13"/>
    </row>
    <row r="56" spans="1:47" s="7" customFormat="1" ht="26.25" customHeight="1" x14ac:dyDescent="0.2">
      <c r="A56" s="83"/>
      <c r="B56" s="153" t="s">
        <v>163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5"/>
      <c r="AS56" s="83"/>
      <c r="AU56" s="8"/>
    </row>
    <row r="57" spans="1:47" ht="23.25" customHeight="1" x14ac:dyDescent="0.2">
      <c r="A57" s="5"/>
      <c r="B57" s="117" t="s">
        <v>7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9"/>
      <c r="S57" s="117" t="s">
        <v>126</v>
      </c>
      <c r="T57" s="118"/>
      <c r="U57" s="118"/>
      <c r="V57" s="118"/>
      <c r="W57" s="118"/>
      <c r="X57" s="118"/>
      <c r="Y57" s="119"/>
      <c r="Z57" s="117" t="s">
        <v>125</v>
      </c>
      <c r="AA57" s="118"/>
      <c r="AB57" s="118"/>
      <c r="AC57" s="118"/>
      <c r="AD57" s="118"/>
      <c r="AE57" s="118"/>
      <c r="AF57" s="118"/>
      <c r="AG57" s="118"/>
      <c r="AH57" s="118"/>
      <c r="AI57" s="119"/>
      <c r="AJ57" s="147" t="s">
        <v>147</v>
      </c>
      <c r="AK57" s="148"/>
      <c r="AL57" s="148"/>
      <c r="AM57" s="148"/>
      <c r="AN57" s="148"/>
      <c r="AO57" s="148"/>
      <c r="AP57" s="117" t="s">
        <v>148</v>
      </c>
      <c r="AQ57" s="118"/>
      <c r="AR57" s="119"/>
      <c r="AS57" s="1"/>
      <c r="AT57" s="1"/>
      <c r="AU57" s="1"/>
    </row>
    <row r="58" spans="1:47" ht="24.75" customHeight="1" x14ac:dyDescent="0.2">
      <c r="A58" s="5"/>
      <c r="B58" s="120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2"/>
      <c r="S58" s="120"/>
      <c r="T58" s="121"/>
      <c r="U58" s="121"/>
      <c r="V58" s="121"/>
      <c r="W58" s="121"/>
      <c r="X58" s="121"/>
      <c r="Y58" s="122"/>
      <c r="Z58" s="170"/>
      <c r="AA58" s="171"/>
      <c r="AB58" s="171"/>
      <c r="AC58" s="171"/>
      <c r="AD58" s="171"/>
      <c r="AE58" s="171"/>
      <c r="AF58" s="171"/>
      <c r="AG58" s="171"/>
      <c r="AH58" s="171"/>
      <c r="AI58" s="172"/>
      <c r="AJ58" s="149"/>
      <c r="AK58" s="149"/>
      <c r="AL58" s="149"/>
      <c r="AM58" s="149"/>
      <c r="AN58" s="149"/>
      <c r="AO58" s="149"/>
      <c r="AP58" s="144"/>
      <c r="AQ58" s="145"/>
      <c r="AR58" s="146"/>
      <c r="AS58" s="1"/>
      <c r="AT58" s="1"/>
      <c r="AU58" s="1"/>
    </row>
    <row r="59" spans="1:47" ht="24.75" customHeight="1" x14ac:dyDescent="0.2">
      <c r="A59" s="5"/>
      <c r="B59" s="120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2"/>
      <c r="S59" s="120"/>
      <c r="T59" s="121"/>
      <c r="U59" s="121"/>
      <c r="V59" s="121"/>
      <c r="W59" s="121"/>
      <c r="X59" s="121"/>
      <c r="Y59" s="122"/>
      <c r="Z59" s="170"/>
      <c r="AA59" s="171"/>
      <c r="AB59" s="171"/>
      <c r="AC59" s="171"/>
      <c r="AD59" s="171"/>
      <c r="AE59" s="171"/>
      <c r="AF59" s="171"/>
      <c r="AG59" s="171"/>
      <c r="AH59" s="171"/>
      <c r="AI59" s="172"/>
      <c r="AJ59" s="143"/>
      <c r="AK59" s="143"/>
      <c r="AL59" s="143"/>
      <c r="AM59" s="143"/>
      <c r="AN59" s="143"/>
      <c r="AO59" s="143"/>
      <c r="AP59" s="144"/>
      <c r="AQ59" s="145"/>
      <c r="AR59" s="146"/>
      <c r="AS59" s="1"/>
      <c r="AT59" s="1"/>
      <c r="AU59" s="1"/>
    </row>
    <row r="60" spans="1:47" ht="24.75" customHeight="1" x14ac:dyDescent="0.2">
      <c r="A60" s="5"/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2"/>
      <c r="S60" s="120"/>
      <c r="T60" s="121"/>
      <c r="U60" s="121"/>
      <c r="V60" s="121"/>
      <c r="W60" s="121"/>
      <c r="X60" s="121"/>
      <c r="Y60" s="122"/>
      <c r="Z60" s="170"/>
      <c r="AA60" s="171"/>
      <c r="AB60" s="171"/>
      <c r="AC60" s="171"/>
      <c r="AD60" s="171"/>
      <c r="AE60" s="171"/>
      <c r="AF60" s="171"/>
      <c r="AG60" s="171"/>
      <c r="AH60" s="171"/>
      <c r="AI60" s="172"/>
      <c r="AJ60" s="143"/>
      <c r="AK60" s="143"/>
      <c r="AL60" s="143"/>
      <c r="AM60" s="143"/>
      <c r="AN60" s="143"/>
      <c r="AO60" s="143"/>
      <c r="AP60" s="144"/>
      <c r="AQ60" s="145"/>
      <c r="AR60" s="146"/>
      <c r="AS60" s="1"/>
      <c r="AT60" s="1"/>
      <c r="AU60" s="1"/>
    </row>
    <row r="61" spans="1:47" ht="24.75" customHeight="1" x14ac:dyDescent="0.2">
      <c r="A61" s="5"/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2"/>
      <c r="S61" s="120"/>
      <c r="T61" s="121"/>
      <c r="U61" s="121"/>
      <c r="V61" s="121"/>
      <c r="W61" s="121"/>
      <c r="X61" s="121"/>
      <c r="Y61" s="122"/>
      <c r="Z61" s="170"/>
      <c r="AA61" s="171"/>
      <c r="AB61" s="171"/>
      <c r="AC61" s="171"/>
      <c r="AD61" s="171"/>
      <c r="AE61" s="171"/>
      <c r="AF61" s="171"/>
      <c r="AG61" s="171"/>
      <c r="AH61" s="171"/>
      <c r="AI61" s="172"/>
      <c r="AJ61" s="143"/>
      <c r="AK61" s="143"/>
      <c r="AL61" s="143"/>
      <c r="AM61" s="143"/>
      <c r="AN61" s="143"/>
      <c r="AO61" s="143"/>
      <c r="AP61" s="144"/>
      <c r="AQ61" s="145"/>
      <c r="AR61" s="146"/>
      <c r="AS61" s="1"/>
      <c r="AT61" s="1"/>
      <c r="AU61" s="1"/>
    </row>
    <row r="62" spans="1:47" ht="24.75" customHeight="1" x14ac:dyDescent="0.2">
      <c r="A62" s="5"/>
      <c r="B62" s="120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2"/>
      <c r="S62" s="120"/>
      <c r="T62" s="121"/>
      <c r="U62" s="121"/>
      <c r="V62" s="121"/>
      <c r="W62" s="121"/>
      <c r="X62" s="121"/>
      <c r="Y62" s="122"/>
      <c r="Z62" s="170"/>
      <c r="AA62" s="171"/>
      <c r="AB62" s="171"/>
      <c r="AC62" s="171"/>
      <c r="AD62" s="171"/>
      <c r="AE62" s="171"/>
      <c r="AF62" s="171"/>
      <c r="AG62" s="171"/>
      <c r="AH62" s="171"/>
      <c r="AI62" s="172"/>
      <c r="AJ62" s="143"/>
      <c r="AK62" s="143"/>
      <c r="AL62" s="143"/>
      <c r="AM62" s="143"/>
      <c r="AN62" s="143"/>
      <c r="AO62" s="143"/>
      <c r="AP62" s="144"/>
      <c r="AQ62" s="145"/>
      <c r="AR62" s="146"/>
      <c r="AS62" s="1"/>
      <c r="AT62" s="1"/>
      <c r="AU62" s="1"/>
    </row>
    <row r="63" spans="1:47" ht="24.75" customHeight="1" x14ac:dyDescent="0.2">
      <c r="A63" s="5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2"/>
      <c r="S63" s="120"/>
      <c r="T63" s="121"/>
      <c r="U63" s="121"/>
      <c r="V63" s="121"/>
      <c r="W63" s="121"/>
      <c r="X63" s="121"/>
      <c r="Y63" s="122"/>
      <c r="Z63" s="170"/>
      <c r="AA63" s="171"/>
      <c r="AB63" s="171"/>
      <c r="AC63" s="171"/>
      <c r="AD63" s="171"/>
      <c r="AE63" s="171"/>
      <c r="AF63" s="171"/>
      <c r="AG63" s="171"/>
      <c r="AH63" s="171"/>
      <c r="AI63" s="172"/>
      <c r="AJ63" s="143"/>
      <c r="AK63" s="143"/>
      <c r="AL63" s="143"/>
      <c r="AM63" s="143"/>
      <c r="AN63" s="143"/>
      <c r="AO63" s="143"/>
      <c r="AP63" s="144"/>
      <c r="AQ63" s="145"/>
      <c r="AR63" s="146"/>
      <c r="AS63" s="1"/>
      <c r="AT63" s="1"/>
      <c r="AU63" s="1"/>
    </row>
    <row r="64" spans="1:47" ht="24.75" customHeight="1" x14ac:dyDescent="0.2">
      <c r="A64" s="5"/>
      <c r="B64" s="120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2"/>
      <c r="S64" s="120"/>
      <c r="T64" s="121"/>
      <c r="U64" s="121"/>
      <c r="V64" s="121"/>
      <c r="W64" s="121"/>
      <c r="X64" s="121"/>
      <c r="Y64" s="122"/>
      <c r="Z64" s="170"/>
      <c r="AA64" s="171"/>
      <c r="AB64" s="171"/>
      <c r="AC64" s="171"/>
      <c r="AD64" s="171"/>
      <c r="AE64" s="171"/>
      <c r="AF64" s="171"/>
      <c r="AG64" s="171"/>
      <c r="AH64" s="171"/>
      <c r="AI64" s="172"/>
      <c r="AJ64" s="143"/>
      <c r="AK64" s="143"/>
      <c r="AL64" s="143"/>
      <c r="AM64" s="143"/>
      <c r="AN64" s="143"/>
      <c r="AO64" s="143"/>
      <c r="AP64" s="144"/>
      <c r="AQ64" s="145"/>
      <c r="AR64" s="146"/>
      <c r="AS64" s="1"/>
      <c r="AT64" s="1"/>
      <c r="AU64" s="1"/>
    </row>
    <row r="65" spans="1:47" ht="24.75" customHeight="1" x14ac:dyDescent="0.2">
      <c r="A65" s="5"/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2"/>
      <c r="S65" s="120"/>
      <c r="T65" s="121"/>
      <c r="U65" s="121"/>
      <c r="V65" s="121"/>
      <c r="W65" s="121"/>
      <c r="X65" s="121"/>
      <c r="Y65" s="122"/>
      <c r="Z65" s="170"/>
      <c r="AA65" s="171"/>
      <c r="AB65" s="171"/>
      <c r="AC65" s="171"/>
      <c r="AD65" s="171"/>
      <c r="AE65" s="171"/>
      <c r="AF65" s="171"/>
      <c r="AG65" s="171"/>
      <c r="AH65" s="171"/>
      <c r="AI65" s="172"/>
      <c r="AJ65" s="143"/>
      <c r="AK65" s="143"/>
      <c r="AL65" s="143"/>
      <c r="AM65" s="143"/>
      <c r="AN65" s="143"/>
      <c r="AO65" s="143"/>
      <c r="AP65" s="144"/>
      <c r="AQ65" s="145"/>
      <c r="AR65" s="146"/>
      <c r="AS65" s="1"/>
      <c r="AT65" s="1"/>
      <c r="AU65" s="1"/>
    </row>
    <row r="66" spans="1:47" ht="24.75" customHeight="1" x14ac:dyDescent="0.2">
      <c r="A66" s="5"/>
      <c r="B66" s="120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2"/>
      <c r="S66" s="120"/>
      <c r="T66" s="121"/>
      <c r="U66" s="121"/>
      <c r="V66" s="121"/>
      <c r="W66" s="121"/>
      <c r="X66" s="121"/>
      <c r="Y66" s="122"/>
      <c r="Z66" s="170"/>
      <c r="AA66" s="171"/>
      <c r="AB66" s="171"/>
      <c r="AC66" s="171"/>
      <c r="AD66" s="171"/>
      <c r="AE66" s="171"/>
      <c r="AF66" s="171"/>
      <c r="AG66" s="171"/>
      <c r="AH66" s="171"/>
      <c r="AI66" s="172"/>
      <c r="AJ66" s="143"/>
      <c r="AK66" s="143"/>
      <c r="AL66" s="143"/>
      <c r="AM66" s="143"/>
      <c r="AN66" s="143"/>
      <c r="AO66" s="143"/>
      <c r="AP66" s="144"/>
      <c r="AQ66" s="145"/>
      <c r="AR66" s="146"/>
      <c r="AS66" s="1"/>
      <c r="AT66" s="1"/>
      <c r="AU66" s="1"/>
    </row>
    <row r="67" spans="1:47" ht="24.75" customHeight="1" x14ac:dyDescent="0.2">
      <c r="A67" s="5"/>
      <c r="B67" s="120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2"/>
      <c r="S67" s="120"/>
      <c r="T67" s="121"/>
      <c r="U67" s="121"/>
      <c r="V67" s="121"/>
      <c r="W67" s="121"/>
      <c r="X67" s="121"/>
      <c r="Y67" s="122"/>
      <c r="Z67" s="170"/>
      <c r="AA67" s="171"/>
      <c r="AB67" s="171"/>
      <c r="AC67" s="171"/>
      <c r="AD67" s="171"/>
      <c r="AE67" s="171"/>
      <c r="AF67" s="171"/>
      <c r="AG67" s="171"/>
      <c r="AH67" s="171"/>
      <c r="AI67" s="172"/>
      <c r="AJ67" s="143"/>
      <c r="AK67" s="143"/>
      <c r="AL67" s="143"/>
      <c r="AM67" s="143"/>
      <c r="AN67" s="143"/>
      <c r="AO67" s="143"/>
      <c r="AP67" s="144"/>
      <c r="AQ67" s="145"/>
      <c r="AR67" s="146"/>
      <c r="AS67" s="1"/>
      <c r="AT67" s="1"/>
      <c r="AU67" s="1"/>
    </row>
    <row r="68" spans="1:47" ht="24.75" customHeight="1" x14ac:dyDescent="0.2">
      <c r="A68" s="5"/>
      <c r="B68" s="120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2"/>
      <c r="S68" s="120"/>
      <c r="T68" s="121"/>
      <c r="U68" s="121"/>
      <c r="V68" s="121"/>
      <c r="W68" s="121"/>
      <c r="X68" s="121"/>
      <c r="Y68" s="122"/>
      <c r="Z68" s="170"/>
      <c r="AA68" s="171"/>
      <c r="AB68" s="171"/>
      <c r="AC68" s="171"/>
      <c r="AD68" s="171"/>
      <c r="AE68" s="171"/>
      <c r="AF68" s="171"/>
      <c r="AG68" s="171"/>
      <c r="AH68" s="171"/>
      <c r="AI68" s="172"/>
      <c r="AJ68" s="143"/>
      <c r="AK68" s="143"/>
      <c r="AL68" s="143"/>
      <c r="AM68" s="143"/>
      <c r="AN68" s="143"/>
      <c r="AO68" s="143"/>
      <c r="AP68" s="144"/>
      <c r="AQ68" s="145"/>
      <c r="AR68" s="146"/>
      <c r="AS68" s="1"/>
      <c r="AT68" s="1"/>
      <c r="AU68" s="1"/>
    </row>
    <row r="69" spans="1:47" ht="24.75" customHeight="1" x14ac:dyDescent="0.2">
      <c r="A69" s="5"/>
      <c r="B69" s="120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2"/>
      <c r="S69" s="120"/>
      <c r="T69" s="121"/>
      <c r="U69" s="121"/>
      <c r="V69" s="121"/>
      <c r="W69" s="121"/>
      <c r="X69" s="121"/>
      <c r="Y69" s="122"/>
      <c r="Z69" s="170"/>
      <c r="AA69" s="171"/>
      <c r="AB69" s="171"/>
      <c r="AC69" s="171"/>
      <c r="AD69" s="171"/>
      <c r="AE69" s="171"/>
      <c r="AF69" s="171"/>
      <c r="AG69" s="171"/>
      <c r="AH69" s="171"/>
      <c r="AI69" s="172"/>
      <c r="AJ69" s="143"/>
      <c r="AK69" s="143"/>
      <c r="AL69" s="143"/>
      <c r="AM69" s="143"/>
      <c r="AN69" s="143"/>
      <c r="AO69" s="143"/>
      <c r="AP69" s="144"/>
      <c r="AQ69" s="145"/>
      <c r="AR69" s="146"/>
      <c r="AS69" s="1"/>
      <c r="AT69" s="1"/>
      <c r="AU69" s="1"/>
    </row>
    <row r="70" spans="1:47" s="12" customFormat="1" ht="12" customHeight="1" x14ac:dyDescent="0.2">
      <c r="A70" s="6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6"/>
      <c r="AU70" s="13"/>
    </row>
    <row r="71" spans="1:47" s="7" customFormat="1" ht="26.25" customHeight="1" x14ac:dyDescent="0.2">
      <c r="A71" s="83"/>
      <c r="B71" s="153" t="s">
        <v>164</v>
      </c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5"/>
      <c r="AS71" s="93"/>
      <c r="AT71" s="10"/>
      <c r="AU71" s="8"/>
    </row>
    <row r="72" spans="1:47" s="7" customFormat="1" ht="23.45" customHeight="1" x14ac:dyDescent="0.2">
      <c r="A72" s="83"/>
      <c r="B72" s="152" t="s">
        <v>144</v>
      </c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32" t="s">
        <v>6</v>
      </c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</row>
    <row r="73" spans="1:47" s="12" customFormat="1" ht="15.75" customHeight="1" x14ac:dyDescent="0.2">
      <c r="A73" s="6"/>
      <c r="B73" s="150" t="s">
        <v>143</v>
      </c>
      <c r="C73" s="150"/>
      <c r="D73" s="150"/>
      <c r="E73" s="150"/>
      <c r="F73" s="150"/>
      <c r="G73" s="150"/>
      <c r="H73" s="150"/>
      <c r="I73" s="150"/>
      <c r="J73" s="150"/>
      <c r="K73" s="150"/>
      <c r="L73" s="140" t="s">
        <v>142</v>
      </c>
      <c r="M73" s="141"/>
      <c r="N73" s="141"/>
      <c r="O73" s="141"/>
      <c r="P73" s="141"/>
      <c r="Q73" s="141"/>
      <c r="R73" s="141"/>
      <c r="S73" s="141"/>
      <c r="T73" s="142"/>
      <c r="U73" s="156" t="s">
        <v>60</v>
      </c>
      <c r="V73" s="156"/>
      <c r="W73" s="156"/>
      <c r="X73" s="156"/>
      <c r="Y73" s="156"/>
      <c r="Z73" s="156"/>
      <c r="AA73" s="156" t="s">
        <v>53</v>
      </c>
      <c r="AB73" s="156"/>
      <c r="AC73" s="156"/>
      <c r="AD73" s="156"/>
      <c r="AE73" s="156"/>
      <c r="AF73" s="156"/>
      <c r="AG73" s="116" t="s">
        <v>5</v>
      </c>
      <c r="AH73" s="152" t="s">
        <v>140</v>
      </c>
      <c r="AI73" s="152"/>
      <c r="AJ73" s="152"/>
      <c r="AK73" s="152"/>
      <c r="AL73" s="152"/>
      <c r="AM73" s="152"/>
      <c r="AN73" s="152" t="s">
        <v>141</v>
      </c>
      <c r="AO73" s="152"/>
      <c r="AP73" s="152"/>
      <c r="AQ73" s="152"/>
      <c r="AR73" s="152"/>
    </row>
    <row r="74" spans="1:47" ht="25.5" customHeight="1" x14ac:dyDescent="0.2">
      <c r="A74" s="5"/>
      <c r="B74" s="136" t="str">
        <f t="shared" ref="B74:B83" si="6">IF(B32="","",B32)</f>
        <v/>
      </c>
      <c r="C74" s="136"/>
      <c r="D74" s="136"/>
      <c r="E74" s="136"/>
      <c r="F74" s="136"/>
      <c r="G74" s="136"/>
      <c r="H74" s="136"/>
      <c r="I74" s="136"/>
      <c r="J74" s="136"/>
      <c r="K74" s="136"/>
      <c r="L74" s="129" t="str">
        <f>IF(L32="","",L32)</f>
        <v/>
      </c>
      <c r="M74" s="130"/>
      <c r="N74" s="130"/>
      <c r="O74" s="130"/>
      <c r="P74" s="130"/>
      <c r="Q74" s="130"/>
      <c r="R74" s="130"/>
      <c r="S74" s="130"/>
      <c r="T74" s="131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5" t="str">
        <f>CONCATENATE(AA74,U74)</f>
        <v/>
      </c>
      <c r="AH74" s="166" t="str">
        <f t="shared" ref="AH74:AH83" si="7">IF(U74="","",VLOOKUP(AG74,NIVELDERIESGO,3,0))</f>
        <v/>
      </c>
      <c r="AI74" s="166"/>
      <c r="AJ74" s="166"/>
      <c r="AK74" s="166"/>
      <c r="AL74" s="166"/>
      <c r="AM74" s="166"/>
      <c r="AN74" s="167" t="str">
        <f>CONCATENATE(U74,AA74)</f>
        <v/>
      </c>
      <c r="AO74" s="168"/>
      <c r="AP74" s="168"/>
      <c r="AQ74" s="168"/>
      <c r="AR74" s="169"/>
      <c r="AS74" s="1"/>
      <c r="AT74" s="1"/>
      <c r="AU74" s="1"/>
    </row>
    <row r="75" spans="1:47" ht="24.75" customHeight="1" x14ac:dyDescent="0.2">
      <c r="A75" s="5"/>
      <c r="B75" s="136" t="str">
        <f t="shared" si="6"/>
        <v/>
      </c>
      <c r="C75" s="136"/>
      <c r="D75" s="136"/>
      <c r="E75" s="136"/>
      <c r="F75" s="136"/>
      <c r="G75" s="136"/>
      <c r="H75" s="136"/>
      <c r="I75" s="136"/>
      <c r="J75" s="136"/>
      <c r="K75" s="136"/>
      <c r="L75" s="129" t="str">
        <f t="shared" ref="L75:L83" si="8">IF(L33="","",L33)</f>
        <v/>
      </c>
      <c r="M75" s="130"/>
      <c r="N75" s="130"/>
      <c r="O75" s="130"/>
      <c r="P75" s="130"/>
      <c r="Q75" s="130"/>
      <c r="R75" s="130"/>
      <c r="S75" s="130"/>
      <c r="T75" s="131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5" t="str">
        <f t="shared" ref="AG75:AG83" si="9">CONCATENATE(AA75,U75)</f>
        <v/>
      </c>
      <c r="AH75" s="166" t="str">
        <f t="shared" si="7"/>
        <v/>
      </c>
      <c r="AI75" s="166"/>
      <c r="AJ75" s="166"/>
      <c r="AK75" s="166"/>
      <c r="AL75" s="166"/>
      <c r="AM75" s="166"/>
      <c r="AN75" s="167" t="str">
        <f>CONCATENATE(U75,AA75)</f>
        <v/>
      </c>
      <c r="AO75" s="168"/>
      <c r="AP75" s="168"/>
      <c r="AQ75" s="168"/>
      <c r="AR75" s="169"/>
      <c r="AS75" s="1"/>
      <c r="AT75" s="1"/>
      <c r="AU75" s="1"/>
    </row>
    <row r="76" spans="1:47" ht="24.75" customHeight="1" x14ac:dyDescent="0.2">
      <c r="A76" s="5"/>
      <c r="B76" s="136" t="str">
        <f t="shared" si="6"/>
        <v/>
      </c>
      <c r="C76" s="136"/>
      <c r="D76" s="136"/>
      <c r="E76" s="136"/>
      <c r="F76" s="136"/>
      <c r="G76" s="136"/>
      <c r="H76" s="136"/>
      <c r="I76" s="136"/>
      <c r="J76" s="136"/>
      <c r="K76" s="136"/>
      <c r="L76" s="129" t="str">
        <f t="shared" si="8"/>
        <v/>
      </c>
      <c r="M76" s="130"/>
      <c r="N76" s="130"/>
      <c r="O76" s="130"/>
      <c r="P76" s="130"/>
      <c r="Q76" s="130"/>
      <c r="R76" s="130"/>
      <c r="S76" s="130"/>
      <c r="T76" s="131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5" t="str">
        <f t="shared" si="9"/>
        <v/>
      </c>
      <c r="AH76" s="166" t="str">
        <f t="shared" si="7"/>
        <v/>
      </c>
      <c r="AI76" s="166"/>
      <c r="AJ76" s="166"/>
      <c r="AK76" s="166"/>
      <c r="AL76" s="166"/>
      <c r="AM76" s="166"/>
      <c r="AN76" s="167" t="str">
        <f>CONCATENATE(U76,AA76)</f>
        <v/>
      </c>
      <c r="AO76" s="168"/>
      <c r="AP76" s="168"/>
      <c r="AQ76" s="168"/>
      <c r="AR76" s="169"/>
      <c r="AS76" s="1"/>
      <c r="AT76" s="1"/>
      <c r="AU76" s="1"/>
    </row>
    <row r="77" spans="1:47" ht="24.75" customHeight="1" x14ac:dyDescent="0.2">
      <c r="A77" s="5"/>
      <c r="B77" s="136" t="str">
        <f t="shared" si="6"/>
        <v/>
      </c>
      <c r="C77" s="136"/>
      <c r="D77" s="136"/>
      <c r="E77" s="136"/>
      <c r="F77" s="136"/>
      <c r="G77" s="136"/>
      <c r="H77" s="136"/>
      <c r="I77" s="136"/>
      <c r="J77" s="136"/>
      <c r="K77" s="136"/>
      <c r="L77" s="129" t="str">
        <f t="shared" si="8"/>
        <v/>
      </c>
      <c r="M77" s="130"/>
      <c r="N77" s="130"/>
      <c r="O77" s="130"/>
      <c r="P77" s="130"/>
      <c r="Q77" s="130"/>
      <c r="R77" s="130"/>
      <c r="S77" s="130"/>
      <c r="T77" s="131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5" t="str">
        <f t="shared" si="9"/>
        <v/>
      </c>
      <c r="AH77" s="166" t="str">
        <f t="shared" si="7"/>
        <v/>
      </c>
      <c r="AI77" s="166"/>
      <c r="AJ77" s="166"/>
      <c r="AK77" s="166"/>
      <c r="AL77" s="166"/>
      <c r="AM77" s="166"/>
      <c r="AN77" s="137"/>
      <c r="AO77" s="138"/>
      <c r="AP77" s="138"/>
      <c r="AQ77" s="138"/>
      <c r="AR77" s="139"/>
      <c r="AS77" s="1"/>
      <c r="AT77" s="1"/>
      <c r="AU77" s="1"/>
    </row>
    <row r="78" spans="1:47" ht="24.75" customHeight="1" x14ac:dyDescent="0.2">
      <c r="A78" s="5"/>
      <c r="B78" s="136" t="str">
        <f t="shared" si="6"/>
        <v/>
      </c>
      <c r="C78" s="136"/>
      <c r="D78" s="136"/>
      <c r="E78" s="136"/>
      <c r="F78" s="136"/>
      <c r="G78" s="136"/>
      <c r="H78" s="136"/>
      <c r="I78" s="136"/>
      <c r="J78" s="136"/>
      <c r="K78" s="136"/>
      <c r="L78" s="129" t="str">
        <f t="shared" si="8"/>
        <v/>
      </c>
      <c r="M78" s="130"/>
      <c r="N78" s="130"/>
      <c r="O78" s="130"/>
      <c r="P78" s="130"/>
      <c r="Q78" s="130"/>
      <c r="R78" s="130"/>
      <c r="S78" s="130"/>
      <c r="T78" s="131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5" t="str">
        <f t="shared" si="9"/>
        <v/>
      </c>
      <c r="AH78" s="166" t="str">
        <f t="shared" si="7"/>
        <v/>
      </c>
      <c r="AI78" s="166"/>
      <c r="AJ78" s="166"/>
      <c r="AK78" s="166"/>
      <c r="AL78" s="166"/>
      <c r="AM78" s="166"/>
      <c r="AN78" s="137"/>
      <c r="AO78" s="138"/>
      <c r="AP78" s="138"/>
      <c r="AQ78" s="138"/>
      <c r="AR78" s="139"/>
      <c r="AS78" s="1"/>
      <c r="AT78" s="1"/>
      <c r="AU78" s="1"/>
    </row>
    <row r="79" spans="1:47" ht="24.75" customHeight="1" x14ac:dyDescent="0.2">
      <c r="A79" s="5"/>
      <c r="B79" s="136" t="str">
        <f t="shared" si="6"/>
        <v/>
      </c>
      <c r="C79" s="136"/>
      <c r="D79" s="136"/>
      <c r="E79" s="136"/>
      <c r="F79" s="136"/>
      <c r="G79" s="136"/>
      <c r="H79" s="136"/>
      <c r="I79" s="136"/>
      <c r="J79" s="136"/>
      <c r="K79" s="136"/>
      <c r="L79" s="129" t="str">
        <f t="shared" si="8"/>
        <v/>
      </c>
      <c r="M79" s="130"/>
      <c r="N79" s="130"/>
      <c r="O79" s="130"/>
      <c r="P79" s="130"/>
      <c r="Q79" s="130"/>
      <c r="R79" s="130"/>
      <c r="S79" s="130"/>
      <c r="T79" s="131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5" t="str">
        <f t="shared" si="9"/>
        <v/>
      </c>
      <c r="AH79" s="166" t="str">
        <f t="shared" si="7"/>
        <v/>
      </c>
      <c r="AI79" s="166"/>
      <c r="AJ79" s="166"/>
      <c r="AK79" s="166"/>
      <c r="AL79" s="166"/>
      <c r="AM79" s="166"/>
      <c r="AN79" s="137"/>
      <c r="AO79" s="138"/>
      <c r="AP79" s="138"/>
      <c r="AQ79" s="138"/>
      <c r="AR79" s="139"/>
      <c r="AS79" s="1"/>
      <c r="AT79" s="1"/>
      <c r="AU79" s="1"/>
    </row>
    <row r="80" spans="1:47" ht="24.75" customHeight="1" x14ac:dyDescent="0.2">
      <c r="A80" s="5"/>
      <c r="B80" s="136" t="str">
        <f t="shared" si="6"/>
        <v/>
      </c>
      <c r="C80" s="136"/>
      <c r="D80" s="136"/>
      <c r="E80" s="136"/>
      <c r="F80" s="136"/>
      <c r="G80" s="136"/>
      <c r="H80" s="136"/>
      <c r="I80" s="136"/>
      <c r="J80" s="136"/>
      <c r="K80" s="136"/>
      <c r="L80" s="129" t="str">
        <f t="shared" si="8"/>
        <v/>
      </c>
      <c r="M80" s="130"/>
      <c r="N80" s="130"/>
      <c r="O80" s="130"/>
      <c r="P80" s="130"/>
      <c r="Q80" s="130"/>
      <c r="R80" s="130"/>
      <c r="S80" s="130"/>
      <c r="T80" s="131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5" t="str">
        <f t="shared" si="9"/>
        <v/>
      </c>
      <c r="AH80" s="166" t="str">
        <f t="shared" si="7"/>
        <v/>
      </c>
      <c r="AI80" s="166"/>
      <c r="AJ80" s="166"/>
      <c r="AK80" s="166"/>
      <c r="AL80" s="166"/>
      <c r="AM80" s="166"/>
      <c r="AN80" s="137"/>
      <c r="AO80" s="138"/>
      <c r="AP80" s="138"/>
      <c r="AQ80" s="138"/>
      <c r="AR80" s="139"/>
      <c r="AS80" s="1"/>
      <c r="AT80" s="1"/>
      <c r="AU80" s="1"/>
    </row>
    <row r="81" spans="1:47" ht="24.75" customHeight="1" x14ac:dyDescent="0.2">
      <c r="A81" s="5"/>
      <c r="B81" s="136" t="str">
        <f t="shared" si="6"/>
        <v/>
      </c>
      <c r="C81" s="136"/>
      <c r="D81" s="136"/>
      <c r="E81" s="136"/>
      <c r="F81" s="136"/>
      <c r="G81" s="136"/>
      <c r="H81" s="136"/>
      <c r="I81" s="136"/>
      <c r="J81" s="136"/>
      <c r="K81" s="136"/>
      <c r="L81" s="129" t="str">
        <f t="shared" si="8"/>
        <v/>
      </c>
      <c r="M81" s="130"/>
      <c r="N81" s="130"/>
      <c r="O81" s="130"/>
      <c r="P81" s="130"/>
      <c r="Q81" s="130"/>
      <c r="R81" s="130"/>
      <c r="S81" s="130"/>
      <c r="T81" s="131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5" t="str">
        <f t="shared" si="9"/>
        <v/>
      </c>
      <c r="AH81" s="166" t="str">
        <f t="shared" si="7"/>
        <v/>
      </c>
      <c r="AI81" s="166"/>
      <c r="AJ81" s="166"/>
      <c r="AK81" s="166"/>
      <c r="AL81" s="166"/>
      <c r="AM81" s="166"/>
      <c r="AN81" s="137"/>
      <c r="AO81" s="138"/>
      <c r="AP81" s="138"/>
      <c r="AQ81" s="138"/>
      <c r="AR81" s="139"/>
      <c r="AS81" s="1"/>
      <c r="AT81" s="1"/>
      <c r="AU81" s="1"/>
    </row>
    <row r="82" spans="1:47" ht="24.75" customHeight="1" x14ac:dyDescent="0.2">
      <c r="A82" s="5"/>
      <c r="B82" s="136" t="str">
        <f t="shared" si="6"/>
        <v/>
      </c>
      <c r="C82" s="136"/>
      <c r="D82" s="136"/>
      <c r="E82" s="136"/>
      <c r="F82" s="136"/>
      <c r="G82" s="136"/>
      <c r="H82" s="136"/>
      <c r="I82" s="136"/>
      <c r="J82" s="136"/>
      <c r="K82" s="136"/>
      <c r="L82" s="129" t="str">
        <f t="shared" si="8"/>
        <v/>
      </c>
      <c r="M82" s="130"/>
      <c r="N82" s="130"/>
      <c r="O82" s="130"/>
      <c r="P82" s="130"/>
      <c r="Q82" s="130"/>
      <c r="R82" s="130"/>
      <c r="S82" s="130"/>
      <c r="T82" s="131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5" t="str">
        <f t="shared" si="9"/>
        <v/>
      </c>
      <c r="AH82" s="166" t="str">
        <f t="shared" si="7"/>
        <v/>
      </c>
      <c r="AI82" s="166"/>
      <c r="AJ82" s="166"/>
      <c r="AK82" s="166"/>
      <c r="AL82" s="166"/>
      <c r="AM82" s="166"/>
      <c r="AN82" s="137"/>
      <c r="AO82" s="138"/>
      <c r="AP82" s="138"/>
      <c r="AQ82" s="138"/>
      <c r="AR82" s="139"/>
      <c r="AS82" s="1"/>
      <c r="AT82" s="1"/>
      <c r="AU82" s="1"/>
    </row>
    <row r="83" spans="1:47" ht="24.75" customHeight="1" x14ac:dyDescent="0.2">
      <c r="A83" s="5"/>
      <c r="B83" s="136" t="str">
        <f t="shared" si="6"/>
        <v/>
      </c>
      <c r="C83" s="136"/>
      <c r="D83" s="136"/>
      <c r="E83" s="136"/>
      <c r="F83" s="136"/>
      <c r="G83" s="136"/>
      <c r="H83" s="136"/>
      <c r="I83" s="136"/>
      <c r="J83" s="136"/>
      <c r="K83" s="136"/>
      <c r="L83" s="129" t="str">
        <f t="shared" si="8"/>
        <v/>
      </c>
      <c r="M83" s="130"/>
      <c r="N83" s="130"/>
      <c r="O83" s="130"/>
      <c r="P83" s="130"/>
      <c r="Q83" s="130"/>
      <c r="R83" s="130"/>
      <c r="S83" s="130"/>
      <c r="T83" s="131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5" t="str">
        <f t="shared" si="9"/>
        <v/>
      </c>
      <c r="AH83" s="166" t="str">
        <f t="shared" si="7"/>
        <v/>
      </c>
      <c r="AI83" s="166"/>
      <c r="AJ83" s="166"/>
      <c r="AK83" s="166"/>
      <c r="AL83" s="166"/>
      <c r="AM83" s="166"/>
      <c r="AN83" s="137"/>
      <c r="AO83" s="138"/>
      <c r="AP83" s="138"/>
      <c r="AQ83" s="138"/>
      <c r="AR83" s="139"/>
      <c r="AS83" s="1"/>
      <c r="AT83" s="1"/>
      <c r="AU83" s="1"/>
    </row>
    <row r="84" spans="1:47" ht="7.9" customHeight="1" x14ac:dyDescent="0.2">
      <c r="A84" s="5"/>
      <c r="B84" s="101"/>
      <c r="C84" s="101"/>
      <c r="D84" s="101"/>
      <c r="E84" s="101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73"/>
      <c r="U84" s="173"/>
      <c r="V84" s="173"/>
      <c r="W84" s="173"/>
      <c r="X84" s="17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5"/>
      <c r="AL84" s="104"/>
      <c r="AM84" s="104"/>
      <c r="AN84" s="104"/>
      <c r="AO84" s="104"/>
      <c r="AP84" s="104"/>
      <c r="AQ84" s="104"/>
      <c r="AR84" s="104"/>
      <c r="AS84" s="94"/>
      <c r="AT84" s="11"/>
    </row>
    <row r="85" spans="1:47" s="7" customFormat="1" ht="15.75" customHeight="1" x14ac:dyDescent="0.2">
      <c r="A85" s="83"/>
      <c r="B85" s="133" t="s">
        <v>146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5"/>
      <c r="U85" s="132" t="s">
        <v>139</v>
      </c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93"/>
      <c r="AT85" s="10"/>
      <c r="AU85" s="8"/>
    </row>
    <row r="86" spans="1:47" s="12" customFormat="1" ht="15.75" customHeight="1" x14ac:dyDescent="0.2">
      <c r="A86" s="6"/>
      <c r="B86" s="140" t="s">
        <v>136</v>
      </c>
      <c r="C86" s="141"/>
      <c r="D86" s="141"/>
      <c r="E86" s="141"/>
      <c r="F86" s="141"/>
      <c r="G86" s="141"/>
      <c r="H86" s="141"/>
      <c r="I86" s="141"/>
      <c r="J86" s="141"/>
      <c r="K86" s="142"/>
      <c r="L86" s="150" t="s">
        <v>138</v>
      </c>
      <c r="M86" s="150"/>
      <c r="N86" s="150"/>
      <c r="O86" s="150"/>
      <c r="P86" s="150"/>
      <c r="Q86" s="150"/>
      <c r="R86" s="150"/>
      <c r="S86" s="150"/>
      <c r="T86" s="150"/>
      <c r="U86" s="156" t="s">
        <v>60</v>
      </c>
      <c r="V86" s="156"/>
      <c r="W86" s="156"/>
      <c r="X86" s="156"/>
      <c r="Y86" s="156"/>
      <c r="Z86" s="156"/>
      <c r="AA86" s="156" t="s">
        <v>53</v>
      </c>
      <c r="AB86" s="156"/>
      <c r="AC86" s="156"/>
      <c r="AD86" s="156"/>
      <c r="AE86" s="156"/>
      <c r="AF86" s="156"/>
      <c r="AG86" s="116"/>
      <c r="AH86" s="152" t="s">
        <v>140</v>
      </c>
      <c r="AI86" s="152"/>
      <c r="AJ86" s="152"/>
      <c r="AK86" s="152"/>
      <c r="AL86" s="152"/>
      <c r="AM86" s="152"/>
      <c r="AN86" s="152" t="s">
        <v>141</v>
      </c>
      <c r="AO86" s="152"/>
      <c r="AP86" s="152"/>
      <c r="AQ86" s="152"/>
      <c r="AR86" s="152"/>
      <c r="AS86" s="93"/>
      <c r="AT86" s="106"/>
      <c r="AU86" s="106"/>
    </row>
    <row r="87" spans="1:47" ht="24.75" customHeight="1" x14ac:dyDescent="0.2">
      <c r="A87" s="5"/>
      <c r="B87" s="158" t="str">
        <f>IF(B45="","",B45)</f>
        <v/>
      </c>
      <c r="C87" s="159"/>
      <c r="D87" s="159"/>
      <c r="E87" s="159"/>
      <c r="F87" s="159"/>
      <c r="G87" s="159"/>
      <c r="H87" s="159"/>
      <c r="I87" s="159"/>
      <c r="J87" s="159"/>
      <c r="K87" s="159"/>
      <c r="L87" s="163" t="str">
        <f>IF(S45="","",S45)</f>
        <v/>
      </c>
      <c r="M87" s="164"/>
      <c r="N87" s="164"/>
      <c r="O87" s="164"/>
      <c r="P87" s="164"/>
      <c r="Q87" s="164"/>
      <c r="R87" s="164"/>
      <c r="S87" s="164"/>
      <c r="T87" s="165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5" t="str">
        <f t="shared" ref="AG87:AG96" si="10">CONCATENATE(AA87,U87)</f>
        <v/>
      </c>
      <c r="AH87" s="160" t="str">
        <f t="shared" ref="AH87:AH96" si="11">IF(U87="","",VLOOKUP(AG87,NIVELDERIESGO,3,0))</f>
        <v/>
      </c>
      <c r="AI87" s="161"/>
      <c r="AJ87" s="161"/>
      <c r="AK87" s="161"/>
      <c r="AL87" s="161"/>
      <c r="AM87" s="162"/>
      <c r="AN87" s="137"/>
      <c r="AO87" s="138"/>
      <c r="AP87" s="138"/>
      <c r="AQ87" s="138"/>
      <c r="AR87" s="139"/>
      <c r="AS87" s="93"/>
      <c r="AT87" s="105"/>
      <c r="AU87" s="105"/>
    </row>
    <row r="88" spans="1:47" ht="24.75" customHeight="1" x14ac:dyDescent="0.2">
      <c r="A88" s="5"/>
      <c r="B88" s="158" t="str">
        <f t="shared" ref="B88:B96" si="12">IF(B46="","",B46)</f>
        <v/>
      </c>
      <c r="C88" s="159"/>
      <c r="D88" s="159"/>
      <c r="E88" s="159"/>
      <c r="F88" s="159"/>
      <c r="G88" s="159"/>
      <c r="H88" s="159"/>
      <c r="I88" s="159"/>
      <c r="J88" s="159"/>
      <c r="K88" s="159"/>
      <c r="L88" s="163" t="str">
        <f t="shared" ref="L88:L96" si="13">IF(S46="","",S46)</f>
        <v/>
      </c>
      <c r="M88" s="164"/>
      <c r="N88" s="164"/>
      <c r="O88" s="164"/>
      <c r="P88" s="164"/>
      <c r="Q88" s="164"/>
      <c r="R88" s="164"/>
      <c r="S88" s="164"/>
      <c r="T88" s="165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5" t="str">
        <f t="shared" si="10"/>
        <v/>
      </c>
      <c r="AH88" s="160" t="str">
        <f t="shared" si="11"/>
        <v/>
      </c>
      <c r="AI88" s="161"/>
      <c r="AJ88" s="161"/>
      <c r="AK88" s="161"/>
      <c r="AL88" s="161"/>
      <c r="AM88" s="162"/>
      <c r="AN88" s="137"/>
      <c r="AO88" s="138"/>
      <c r="AP88" s="138"/>
      <c r="AQ88" s="138"/>
      <c r="AR88" s="139"/>
      <c r="AS88" s="93"/>
      <c r="AT88" s="105"/>
      <c r="AU88" s="105"/>
    </row>
    <row r="89" spans="1:47" ht="24.75" customHeight="1" x14ac:dyDescent="0.2">
      <c r="A89" s="5"/>
      <c r="B89" s="158" t="str">
        <f t="shared" si="12"/>
        <v/>
      </c>
      <c r="C89" s="159"/>
      <c r="D89" s="159"/>
      <c r="E89" s="159"/>
      <c r="F89" s="159"/>
      <c r="G89" s="159"/>
      <c r="H89" s="159"/>
      <c r="I89" s="159"/>
      <c r="J89" s="159"/>
      <c r="K89" s="159"/>
      <c r="L89" s="163" t="str">
        <f t="shared" si="13"/>
        <v/>
      </c>
      <c r="M89" s="164"/>
      <c r="N89" s="164"/>
      <c r="O89" s="164"/>
      <c r="P89" s="164"/>
      <c r="Q89" s="164"/>
      <c r="R89" s="164"/>
      <c r="S89" s="164"/>
      <c r="T89" s="165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5" t="str">
        <f t="shared" si="10"/>
        <v/>
      </c>
      <c r="AH89" s="160" t="str">
        <f t="shared" si="11"/>
        <v/>
      </c>
      <c r="AI89" s="161"/>
      <c r="AJ89" s="161"/>
      <c r="AK89" s="161"/>
      <c r="AL89" s="161"/>
      <c r="AM89" s="162"/>
      <c r="AN89" s="137"/>
      <c r="AO89" s="138"/>
      <c r="AP89" s="138"/>
      <c r="AQ89" s="138"/>
      <c r="AR89" s="139"/>
      <c r="AS89" s="93"/>
      <c r="AT89" s="105"/>
      <c r="AU89" s="105"/>
    </row>
    <row r="90" spans="1:47" ht="24.75" customHeight="1" x14ac:dyDescent="0.2">
      <c r="A90" s="5"/>
      <c r="B90" s="158" t="str">
        <f t="shared" si="12"/>
        <v/>
      </c>
      <c r="C90" s="159"/>
      <c r="D90" s="159"/>
      <c r="E90" s="159"/>
      <c r="F90" s="159"/>
      <c r="G90" s="159"/>
      <c r="H90" s="159"/>
      <c r="I90" s="159"/>
      <c r="J90" s="159"/>
      <c r="K90" s="159"/>
      <c r="L90" s="163" t="str">
        <f t="shared" si="13"/>
        <v/>
      </c>
      <c r="M90" s="164"/>
      <c r="N90" s="164"/>
      <c r="O90" s="164"/>
      <c r="P90" s="164"/>
      <c r="Q90" s="164"/>
      <c r="R90" s="164"/>
      <c r="S90" s="164"/>
      <c r="T90" s="165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5" t="str">
        <f t="shared" si="10"/>
        <v/>
      </c>
      <c r="AH90" s="160" t="str">
        <f t="shared" si="11"/>
        <v/>
      </c>
      <c r="AI90" s="161"/>
      <c r="AJ90" s="161"/>
      <c r="AK90" s="161"/>
      <c r="AL90" s="161"/>
      <c r="AM90" s="162"/>
      <c r="AN90" s="137"/>
      <c r="AO90" s="138"/>
      <c r="AP90" s="138"/>
      <c r="AQ90" s="138"/>
      <c r="AR90" s="139"/>
      <c r="AS90" s="93"/>
      <c r="AT90" s="105"/>
      <c r="AU90" s="105"/>
    </row>
    <row r="91" spans="1:47" ht="24.75" customHeight="1" x14ac:dyDescent="0.2">
      <c r="A91" s="5"/>
      <c r="B91" s="158" t="str">
        <f t="shared" si="12"/>
        <v/>
      </c>
      <c r="C91" s="159"/>
      <c r="D91" s="159"/>
      <c r="E91" s="159"/>
      <c r="F91" s="159"/>
      <c r="G91" s="159"/>
      <c r="H91" s="159"/>
      <c r="I91" s="159"/>
      <c r="J91" s="159"/>
      <c r="K91" s="159"/>
      <c r="L91" s="163" t="str">
        <f t="shared" si="13"/>
        <v/>
      </c>
      <c r="M91" s="164"/>
      <c r="N91" s="164"/>
      <c r="O91" s="164"/>
      <c r="P91" s="164"/>
      <c r="Q91" s="164"/>
      <c r="R91" s="164"/>
      <c r="S91" s="164"/>
      <c r="T91" s="165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5" t="str">
        <f t="shared" si="10"/>
        <v/>
      </c>
      <c r="AH91" s="160" t="str">
        <f t="shared" si="11"/>
        <v/>
      </c>
      <c r="AI91" s="161"/>
      <c r="AJ91" s="161"/>
      <c r="AK91" s="161"/>
      <c r="AL91" s="161"/>
      <c r="AM91" s="162"/>
      <c r="AN91" s="137"/>
      <c r="AO91" s="138"/>
      <c r="AP91" s="138"/>
      <c r="AQ91" s="138"/>
      <c r="AR91" s="139"/>
      <c r="AS91" s="93"/>
      <c r="AT91" s="105"/>
      <c r="AU91" s="105"/>
    </row>
    <row r="92" spans="1:47" ht="24.75" customHeight="1" x14ac:dyDescent="0.2">
      <c r="A92" s="5"/>
      <c r="B92" s="158" t="str">
        <f t="shared" si="12"/>
        <v/>
      </c>
      <c r="C92" s="159"/>
      <c r="D92" s="159"/>
      <c r="E92" s="159"/>
      <c r="F92" s="159"/>
      <c r="G92" s="159"/>
      <c r="H92" s="159"/>
      <c r="I92" s="159"/>
      <c r="J92" s="159"/>
      <c r="K92" s="159"/>
      <c r="L92" s="163" t="str">
        <f t="shared" si="13"/>
        <v/>
      </c>
      <c r="M92" s="164"/>
      <c r="N92" s="164"/>
      <c r="O92" s="164"/>
      <c r="P92" s="164"/>
      <c r="Q92" s="164"/>
      <c r="R92" s="164"/>
      <c r="S92" s="164"/>
      <c r="T92" s="165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5" t="str">
        <f t="shared" si="10"/>
        <v/>
      </c>
      <c r="AH92" s="160" t="str">
        <f t="shared" si="11"/>
        <v/>
      </c>
      <c r="AI92" s="161"/>
      <c r="AJ92" s="161"/>
      <c r="AK92" s="161"/>
      <c r="AL92" s="161"/>
      <c r="AM92" s="162"/>
      <c r="AN92" s="137"/>
      <c r="AO92" s="138"/>
      <c r="AP92" s="138"/>
      <c r="AQ92" s="138"/>
      <c r="AR92" s="139"/>
      <c r="AS92" s="93"/>
      <c r="AT92" s="105"/>
      <c r="AU92" s="105"/>
    </row>
    <row r="93" spans="1:47" ht="24.75" customHeight="1" x14ac:dyDescent="0.2">
      <c r="A93" s="5"/>
      <c r="B93" s="158" t="str">
        <f t="shared" si="12"/>
        <v/>
      </c>
      <c r="C93" s="159"/>
      <c r="D93" s="159"/>
      <c r="E93" s="159"/>
      <c r="F93" s="159"/>
      <c r="G93" s="159"/>
      <c r="H93" s="159"/>
      <c r="I93" s="159"/>
      <c r="J93" s="159"/>
      <c r="K93" s="159"/>
      <c r="L93" s="163" t="str">
        <f t="shared" si="13"/>
        <v/>
      </c>
      <c r="M93" s="164"/>
      <c r="N93" s="164"/>
      <c r="O93" s="164"/>
      <c r="P93" s="164"/>
      <c r="Q93" s="164"/>
      <c r="R93" s="164"/>
      <c r="S93" s="164"/>
      <c r="T93" s="165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5" t="str">
        <f t="shared" si="10"/>
        <v/>
      </c>
      <c r="AH93" s="160" t="str">
        <f t="shared" si="11"/>
        <v/>
      </c>
      <c r="AI93" s="161"/>
      <c r="AJ93" s="161"/>
      <c r="AK93" s="161"/>
      <c r="AL93" s="161"/>
      <c r="AM93" s="162"/>
      <c r="AN93" s="137"/>
      <c r="AO93" s="138"/>
      <c r="AP93" s="138"/>
      <c r="AQ93" s="138"/>
      <c r="AR93" s="139"/>
      <c r="AS93" s="93"/>
      <c r="AT93" s="105"/>
      <c r="AU93" s="105"/>
    </row>
    <row r="94" spans="1:47" ht="24.75" customHeight="1" x14ac:dyDescent="0.2">
      <c r="A94" s="5"/>
      <c r="B94" s="158" t="str">
        <f t="shared" si="12"/>
        <v/>
      </c>
      <c r="C94" s="159"/>
      <c r="D94" s="159"/>
      <c r="E94" s="159"/>
      <c r="F94" s="159"/>
      <c r="G94" s="159"/>
      <c r="H94" s="159"/>
      <c r="I94" s="159"/>
      <c r="J94" s="159"/>
      <c r="K94" s="159"/>
      <c r="L94" s="163" t="str">
        <f t="shared" si="13"/>
        <v/>
      </c>
      <c r="M94" s="164"/>
      <c r="N94" s="164"/>
      <c r="O94" s="164"/>
      <c r="P94" s="164"/>
      <c r="Q94" s="164"/>
      <c r="R94" s="164"/>
      <c r="S94" s="164"/>
      <c r="T94" s="165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5" t="str">
        <f t="shared" si="10"/>
        <v/>
      </c>
      <c r="AH94" s="160" t="str">
        <f t="shared" si="11"/>
        <v/>
      </c>
      <c r="AI94" s="161"/>
      <c r="AJ94" s="161"/>
      <c r="AK94" s="161"/>
      <c r="AL94" s="161"/>
      <c r="AM94" s="162"/>
      <c r="AN94" s="137"/>
      <c r="AO94" s="138"/>
      <c r="AP94" s="138"/>
      <c r="AQ94" s="138"/>
      <c r="AR94" s="139"/>
      <c r="AS94" s="93"/>
      <c r="AT94" s="105"/>
      <c r="AU94" s="105"/>
    </row>
    <row r="95" spans="1:47" ht="24.75" customHeight="1" x14ac:dyDescent="0.2">
      <c r="A95" s="5"/>
      <c r="B95" s="158" t="str">
        <f t="shared" si="12"/>
        <v/>
      </c>
      <c r="C95" s="159"/>
      <c r="D95" s="159"/>
      <c r="E95" s="159"/>
      <c r="F95" s="159"/>
      <c r="G95" s="159"/>
      <c r="H95" s="159"/>
      <c r="I95" s="159"/>
      <c r="J95" s="159"/>
      <c r="K95" s="159"/>
      <c r="L95" s="163" t="str">
        <f t="shared" si="13"/>
        <v/>
      </c>
      <c r="M95" s="164"/>
      <c r="N95" s="164"/>
      <c r="O95" s="164"/>
      <c r="P95" s="164"/>
      <c r="Q95" s="164"/>
      <c r="R95" s="164"/>
      <c r="S95" s="164"/>
      <c r="T95" s="165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5" t="str">
        <f t="shared" si="10"/>
        <v/>
      </c>
      <c r="AH95" s="160" t="str">
        <f t="shared" si="11"/>
        <v/>
      </c>
      <c r="AI95" s="161"/>
      <c r="AJ95" s="161"/>
      <c r="AK95" s="161"/>
      <c r="AL95" s="161"/>
      <c r="AM95" s="162"/>
      <c r="AN95" s="137"/>
      <c r="AO95" s="138"/>
      <c r="AP95" s="138"/>
      <c r="AQ95" s="138"/>
      <c r="AR95" s="139"/>
      <c r="AS95" s="93"/>
      <c r="AT95" s="105"/>
      <c r="AU95" s="105"/>
    </row>
    <row r="96" spans="1:47" ht="24.75" customHeight="1" x14ac:dyDescent="0.2">
      <c r="A96" s="5"/>
      <c r="B96" s="158" t="str">
        <f t="shared" si="12"/>
        <v/>
      </c>
      <c r="C96" s="159"/>
      <c r="D96" s="159"/>
      <c r="E96" s="159"/>
      <c r="F96" s="159"/>
      <c r="G96" s="159"/>
      <c r="H96" s="159"/>
      <c r="I96" s="159"/>
      <c r="J96" s="159"/>
      <c r="K96" s="159"/>
      <c r="L96" s="163" t="str">
        <f t="shared" si="13"/>
        <v/>
      </c>
      <c r="M96" s="164"/>
      <c r="N96" s="164"/>
      <c r="O96" s="164"/>
      <c r="P96" s="164"/>
      <c r="Q96" s="164"/>
      <c r="R96" s="164"/>
      <c r="S96" s="164"/>
      <c r="T96" s="165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5" t="str">
        <f t="shared" si="10"/>
        <v/>
      </c>
      <c r="AH96" s="160" t="str">
        <f t="shared" si="11"/>
        <v/>
      </c>
      <c r="AI96" s="161"/>
      <c r="AJ96" s="161"/>
      <c r="AK96" s="161"/>
      <c r="AL96" s="161"/>
      <c r="AM96" s="162"/>
      <c r="AN96" s="137"/>
      <c r="AO96" s="138"/>
      <c r="AP96" s="138"/>
      <c r="AQ96" s="138"/>
      <c r="AR96" s="139"/>
      <c r="AS96" s="93"/>
      <c r="AT96" s="105"/>
      <c r="AU96" s="105"/>
    </row>
    <row r="97" spans="1:45" ht="12" customHeight="1" x14ac:dyDescent="0.2">
      <c r="A97" s="5"/>
      <c r="B97" s="6"/>
      <c r="C97" s="6"/>
      <c r="D97" s="6"/>
      <c r="E97" s="6"/>
      <c r="F97" s="6"/>
      <c r="G97" s="6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81"/>
    </row>
    <row r="98" spans="1:45" ht="59.25" customHeight="1" x14ac:dyDescent="0.2">
      <c r="A98" s="5"/>
      <c r="B98" s="123" t="s">
        <v>165</v>
      </c>
      <c r="C98" s="124"/>
      <c r="D98" s="124"/>
      <c r="E98" s="124"/>
      <c r="F98" s="124"/>
      <c r="G98" s="124"/>
      <c r="H98" s="124"/>
      <c r="I98" s="124"/>
      <c r="J98" s="124"/>
      <c r="K98" s="125"/>
      <c r="L98" s="5"/>
      <c r="M98" s="123" t="s">
        <v>128</v>
      </c>
      <c r="N98" s="124"/>
      <c r="O98" s="124"/>
      <c r="P98" s="124"/>
      <c r="Q98" s="124"/>
      <c r="R98" s="124"/>
      <c r="S98" s="124"/>
      <c r="T98" s="124"/>
      <c r="U98" s="124"/>
      <c r="V98" s="125"/>
      <c r="W98" s="5"/>
      <c r="X98" s="123" t="s">
        <v>129</v>
      </c>
      <c r="Y98" s="124"/>
      <c r="Z98" s="124"/>
      <c r="AA98" s="124"/>
      <c r="AB98" s="124"/>
      <c r="AC98" s="124"/>
      <c r="AD98" s="124"/>
      <c r="AE98" s="124"/>
      <c r="AF98" s="125"/>
      <c r="AG98" s="107"/>
      <c r="AH98" s="5"/>
      <c r="AI98" s="123" t="s">
        <v>134</v>
      </c>
      <c r="AJ98" s="124"/>
      <c r="AK98" s="124"/>
      <c r="AL98" s="124"/>
      <c r="AM98" s="124"/>
      <c r="AN98" s="124"/>
      <c r="AO98" s="124"/>
      <c r="AP98" s="124"/>
      <c r="AQ98" s="124"/>
      <c r="AR98" s="125"/>
      <c r="AS98" s="81"/>
    </row>
    <row r="99" spans="1:45" ht="19.5" customHeight="1" x14ac:dyDescent="0.2">
      <c r="A99" s="5"/>
      <c r="B99" s="126" t="s">
        <v>127</v>
      </c>
      <c r="C99" s="127"/>
      <c r="D99" s="127"/>
      <c r="E99" s="127"/>
      <c r="F99" s="127"/>
      <c r="G99" s="127"/>
      <c r="H99" s="127"/>
      <c r="I99" s="127"/>
      <c r="J99" s="127"/>
      <c r="K99" s="128"/>
      <c r="L99" s="5"/>
      <c r="M99" s="126" t="s">
        <v>2</v>
      </c>
      <c r="N99" s="127"/>
      <c r="O99" s="127"/>
      <c r="P99" s="127"/>
      <c r="Q99" s="127"/>
      <c r="R99" s="127"/>
      <c r="S99" s="127"/>
      <c r="T99" s="127"/>
      <c r="U99" s="127"/>
      <c r="V99" s="128"/>
      <c r="W99" s="5"/>
      <c r="X99" s="126" t="s">
        <v>2</v>
      </c>
      <c r="Y99" s="127"/>
      <c r="Z99" s="127"/>
      <c r="AA99" s="127"/>
      <c r="AB99" s="127"/>
      <c r="AC99" s="127"/>
      <c r="AD99" s="127"/>
      <c r="AE99" s="127"/>
      <c r="AF99" s="128"/>
      <c r="AG99" s="108"/>
      <c r="AH99" s="5"/>
      <c r="AI99" s="126" t="s">
        <v>2</v>
      </c>
      <c r="AJ99" s="127"/>
      <c r="AK99" s="127"/>
      <c r="AL99" s="127"/>
      <c r="AM99" s="127"/>
      <c r="AN99" s="127"/>
      <c r="AO99" s="127"/>
      <c r="AP99" s="127"/>
      <c r="AQ99" s="127"/>
      <c r="AR99" s="128"/>
      <c r="AS99" s="81"/>
    </row>
    <row r="100" spans="1:45" ht="19.5" customHeight="1" x14ac:dyDescent="0.2">
      <c r="A100" s="5"/>
      <c r="B100" s="126" t="s">
        <v>1</v>
      </c>
      <c r="C100" s="127"/>
      <c r="D100" s="127"/>
      <c r="E100" s="127"/>
      <c r="F100" s="127"/>
      <c r="G100" s="127"/>
      <c r="H100" s="127"/>
      <c r="I100" s="127"/>
      <c r="J100" s="127"/>
      <c r="K100" s="128"/>
      <c r="L100" s="5"/>
      <c r="M100" s="126" t="s">
        <v>1</v>
      </c>
      <c r="N100" s="127"/>
      <c r="O100" s="127"/>
      <c r="P100" s="127"/>
      <c r="Q100" s="127"/>
      <c r="R100" s="127"/>
      <c r="S100" s="127"/>
      <c r="T100" s="127"/>
      <c r="U100" s="127"/>
      <c r="V100" s="128"/>
      <c r="W100" s="5"/>
      <c r="X100" s="126" t="s">
        <v>1</v>
      </c>
      <c r="Y100" s="127"/>
      <c r="Z100" s="127"/>
      <c r="AA100" s="127"/>
      <c r="AB100" s="127"/>
      <c r="AC100" s="127"/>
      <c r="AD100" s="127"/>
      <c r="AE100" s="127"/>
      <c r="AF100" s="128"/>
      <c r="AG100" s="108"/>
      <c r="AH100" s="5"/>
      <c r="AI100" s="126" t="s">
        <v>1</v>
      </c>
      <c r="AJ100" s="127"/>
      <c r="AK100" s="127"/>
      <c r="AL100" s="127"/>
      <c r="AM100" s="127"/>
      <c r="AN100" s="127"/>
      <c r="AO100" s="127"/>
      <c r="AP100" s="127"/>
      <c r="AQ100" s="127"/>
      <c r="AR100" s="128"/>
      <c r="AS100" s="81"/>
    </row>
    <row r="101" spans="1:45" ht="19.5" customHeight="1" x14ac:dyDescent="0.2">
      <c r="A101" s="5"/>
      <c r="B101" s="126" t="s">
        <v>0</v>
      </c>
      <c r="C101" s="127"/>
      <c r="D101" s="127"/>
      <c r="E101" s="127"/>
      <c r="F101" s="127"/>
      <c r="G101" s="127"/>
      <c r="H101" s="127"/>
      <c r="I101" s="127"/>
      <c r="J101" s="127"/>
      <c r="K101" s="128"/>
      <c r="L101" s="5"/>
      <c r="M101" s="126" t="s">
        <v>0</v>
      </c>
      <c r="N101" s="127"/>
      <c r="O101" s="127"/>
      <c r="P101" s="127"/>
      <c r="Q101" s="127"/>
      <c r="R101" s="127"/>
      <c r="S101" s="127"/>
      <c r="T101" s="127"/>
      <c r="U101" s="127"/>
      <c r="V101" s="128"/>
      <c r="W101" s="5"/>
      <c r="X101" s="126" t="s">
        <v>0</v>
      </c>
      <c r="Y101" s="127"/>
      <c r="Z101" s="127"/>
      <c r="AA101" s="127"/>
      <c r="AB101" s="127"/>
      <c r="AC101" s="127"/>
      <c r="AD101" s="127"/>
      <c r="AE101" s="127"/>
      <c r="AF101" s="128"/>
      <c r="AG101" s="108"/>
      <c r="AH101" s="5"/>
      <c r="AI101" s="126" t="s">
        <v>0</v>
      </c>
      <c r="AJ101" s="127"/>
      <c r="AK101" s="127"/>
      <c r="AL101" s="127"/>
      <c r="AM101" s="127"/>
      <c r="AN101" s="127"/>
      <c r="AO101" s="127"/>
      <c r="AP101" s="127"/>
      <c r="AQ101" s="127"/>
      <c r="AR101" s="128"/>
      <c r="AS101" s="81"/>
    </row>
    <row r="102" spans="1:45" ht="12.75" x14ac:dyDescent="0.2">
      <c r="A102" s="5"/>
      <c r="B102" s="5"/>
      <c r="C102" s="96"/>
      <c r="D102" s="96"/>
      <c r="E102" s="9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96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81"/>
    </row>
    <row r="103" spans="1:45" ht="12.75" hidden="1" x14ac:dyDescent="0.2">
      <c r="C103" s="4"/>
      <c r="D103" s="4"/>
      <c r="E103" s="4"/>
      <c r="AC103" s="4"/>
    </row>
    <row r="104" spans="1:45" ht="12.75" hidden="1" x14ac:dyDescent="0.2">
      <c r="C104" s="4"/>
      <c r="D104" s="4"/>
      <c r="E104" s="4"/>
      <c r="AC104" s="4"/>
    </row>
    <row r="105" spans="1:45" ht="12.75" hidden="1" x14ac:dyDescent="0.2">
      <c r="C105" s="4"/>
      <c r="D105" s="4"/>
      <c r="E105" s="4"/>
      <c r="AC105" s="4"/>
    </row>
    <row r="106" spans="1:45" ht="12.75" hidden="1" x14ac:dyDescent="0.2">
      <c r="C106" s="4"/>
      <c r="D106" s="4"/>
      <c r="E106" s="4"/>
      <c r="AA106" s="4"/>
      <c r="AB106" s="4"/>
      <c r="AC106" s="4"/>
    </row>
    <row r="107" spans="1:45" ht="12.75" hidden="1" x14ac:dyDescent="0.2">
      <c r="C107" s="4"/>
      <c r="D107" s="4"/>
      <c r="E107" s="4"/>
      <c r="AA107" s="4"/>
      <c r="AB107" s="4"/>
      <c r="AC107" s="4"/>
    </row>
    <row r="108" spans="1:45" ht="12.75" hidden="1" x14ac:dyDescent="0.2">
      <c r="C108" s="4"/>
      <c r="D108" s="4"/>
      <c r="E108" s="4"/>
      <c r="AA108" s="4"/>
      <c r="AB108" s="4"/>
      <c r="AC108" s="4"/>
    </row>
    <row r="109" spans="1:45" ht="12.75" hidden="1" x14ac:dyDescent="0.2">
      <c r="C109" s="4"/>
      <c r="D109" s="4"/>
      <c r="E109" s="4"/>
      <c r="AA109" s="4"/>
      <c r="AB109" s="4"/>
      <c r="AC109" s="4"/>
    </row>
    <row r="110" spans="1:45" ht="12.75" hidden="1" x14ac:dyDescent="0.2">
      <c r="C110" s="4"/>
      <c r="D110" s="4"/>
      <c r="E110" s="4"/>
      <c r="AA110" s="4"/>
      <c r="AB110" s="4"/>
      <c r="AC110" s="4"/>
    </row>
    <row r="111" spans="1:45" ht="12.75" hidden="1" x14ac:dyDescent="0.2">
      <c r="C111" s="4"/>
      <c r="D111" s="4"/>
      <c r="E111" s="4"/>
      <c r="AA111" s="4"/>
      <c r="AB111" s="4"/>
      <c r="AC111" s="4"/>
    </row>
    <row r="112" spans="1:45" ht="12.75" hidden="1" x14ac:dyDescent="0.2">
      <c r="C112" s="4"/>
      <c r="D112" s="4"/>
      <c r="E112" s="4"/>
      <c r="AA112" s="4"/>
      <c r="AB112" s="4"/>
      <c r="AC112" s="4"/>
    </row>
    <row r="113" spans="3:49" ht="12.75" hidden="1" x14ac:dyDescent="0.2">
      <c r="C113" s="4"/>
      <c r="D113" s="4"/>
      <c r="E113" s="4"/>
      <c r="AA113" s="4"/>
      <c r="AB113" s="4"/>
      <c r="AC113" s="4"/>
    </row>
    <row r="114" spans="3:49" ht="12.75" hidden="1" x14ac:dyDescent="0.2">
      <c r="C114" s="4"/>
      <c r="D114" s="4"/>
      <c r="E114" s="4"/>
      <c r="AA114" s="4"/>
      <c r="AB114" s="4"/>
      <c r="AC114" s="4"/>
    </row>
    <row r="115" spans="3:49" ht="12.75" hidden="1" x14ac:dyDescent="0.2">
      <c r="C115" s="4"/>
      <c r="D115" s="4"/>
      <c r="E115" s="4"/>
      <c r="AA115" s="4"/>
      <c r="AB115" s="4"/>
      <c r="AC115" s="4"/>
    </row>
    <row r="116" spans="3:49" ht="12.75" hidden="1" x14ac:dyDescent="0.2">
      <c r="C116" s="4"/>
      <c r="D116" s="4"/>
      <c r="E116" s="4"/>
      <c r="AA116" s="4"/>
      <c r="AB116" s="4"/>
      <c r="AC116" s="4"/>
    </row>
    <row r="117" spans="3:49" ht="12.75" hidden="1" x14ac:dyDescent="0.2">
      <c r="C117" s="4"/>
      <c r="D117" s="4"/>
      <c r="E117" s="4"/>
      <c r="AA117" s="4"/>
      <c r="AB117" s="4"/>
      <c r="AC117" s="4"/>
    </row>
    <row r="118" spans="3:49" ht="18.75" hidden="1" customHeight="1" x14ac:dyDescent="0.2">
      <c r="C118" s="4"/>
      <c r="D118" s="4"/>
      <c r="E118" s="4"/>
      <c r="AA118" s="4"/>
      <c r="AB118" s="4"/>
      <c r="AC118" s="4"/>
    </row>
    <row r="119" spans="3:49" ht="18.75" hidden="1" customHeight="1" x14ac:dyDescent="0.2">
      <c r="C119" s="4"/>
      <c r="D119" s="4"/>
      <c r="E119" s="4"/>
      <c r="AA119" s="4"/>
      <c r="AB119" s="4"/>
      <c r="AC119" s="4"/>
    </row>
    <row r="120" spans="3:49" ht="18.75" hidden="1" customHeight="1" x14ac:dyDescent="0.2">
      <c r="C120" s="4"/>
      <c r="D120" s="4"/>
      <c r="E120" s="4"/>
      <c r="AA120" s="4"/>
      <c r="AB120" s="4"/>
      <c r="AC120" s="4"/>
    </row>
    <row r="121" spans="3:49" ht="18.75" hidden="1" customHeight="1" x14ac:dyDescent="0.2">
      <c r="C121" s="4"/>
      <c r="D121" s="4"/>
      <c r="E121" s="4"/>
      <c r="AA121" s="4"/>
      <c r="AB121" s="4"/>
      <c r="AC121" s="4"/>
    </row>
    <row r="122" spans="3:49" ht="18.75" hidden="1" customHeight="1" x14ac:dyDescent="0.2">
      <c r="C122" s="4"/>
      <c r="D122" s="4"/>
      <c r="E122" s="4"/>
      <c r="AA122" s="4"/>
      <c r="AB122" s="4"/>
      <c r="AC122" s="4"/>
    </row>
    <row r="123" spans="3:49" ht="18.75" hidden="1" customHeight="1" x14ac:dyDescent="0.2">
      <c r="C123" s="4"/>
      <c r="D123" s="4"/>
      <c r="E123" s="4"/>
      <c r="AA123" s="4"/>
      <c r="AB123" s="4"/>
      <c r="AC123" s="4"/>
      <c r="AV123" s="2"/>
      <c r="AW123" s="2"/>
    </row>
    <row r="124" spans="3:49" ht="18.75" hidden="1" customHeight="1" x14ac:dyDescent="0.2">
      <c r="C124" s="4"/>
      <c r="D124" s="4"/>
      <c r="E124" s="4"/>
      <c r="AA124" s="4"/>
      <c r="AB124" s="4"/>
      <c r="AC124" s="4"/>
    </row>
    <row r="125" spans="3:49" ht="18.75" hidden="1" customHeight="1" x14ac:dyDescent="0.2">
      <c r="C125" s="4"/>
      <c r="D125" s="4"/>
      <c r="E125" s="4"/>
      <c r="AA125" s="4"/>
      <c r="AB125" s="4"/>
      <c r="AC125" s="4"/>
    </row>
    <row r="126" spans="3:49" ht="18.75" hidden="1" customHeight="1" x14ac:dyDescent="0.2">
      <c r="C126" s="4"/>
      <c r="D126" s="4"/>
      <c r="E126" s="4"/>
      <c r="AA126" s="4"/>
      <c r="AB126" s="4"/>
      <c r="AC126" s="4"/>
    </row>
    <row r="127" spans="3:49" ht="18.75" hidden="1" customHeight="1" x14ac:dyDescent="0.2">
      <c r="C127" s="4"/>
      <c r="D127" s="4"/>
      <c r="E127" s="4"/>
      <c r="AA127" s="4"/>
      <c r="AB127" s="4"/>
      <c r="AC127" s="4"/>
    </row>
    <row r="128" spans="3:49" ht="18.75" hidden="1" customHeight="1" x14ac:dyDescent="0.2">
      <c r="C128" s="4"/>
      <c r="D128" s="4"/>
      <c r="E128" s="4"/>
      <c r="AA128" s="4"/>
      <c r="AB128" s="4"/>
      <c r="AC128" s="4"/>
    </row>
    <row r="129" spans="3:29" ht="18.75" hidden="1" customHeight="1" x14ac:dyDescent="0.2">
      <c r="C129" s="4"/>
      <c r="D129" s="4"/>
      <c r="E129" s="4"/>
      <c r="AA129" s="4"/>
      <c r="AB129" s="4"/>
      <c r="AC129" s="4"/>
    </row>
    <row r="130" spans="3:29" ht="18.75" hidden="1" customHeight="1" x14ac:dyDescent="0.2">
      <c r="C130" s="4"/>
      <c r="D130" s="4"/>
      <c r="E130" s="4"/>
      <c r="AA130" s="4"/>
      <c r="AB130" s="4"/>
      <c r="AC130" s="4"/>
    </row>
    <row r="131" spans="3:29" ht="18.75" hidden="1" customHeight="1" x14ac:dyDescent="0.2">
      <c r="C131" s="4"/>
      <c r="D131" s="4"/>
      <c r="E131" s="4"/>
      <c r="AA131" s="4"/>
      <c r="AB131" s="4"/>
      <c r="AC131" s="4"/>
    </row>
    <row r="132" spans="3:29" ht="18.75" hidden="1" customHeight="1" x14ac:dyDescent="0.2">
      <c r="C132" s="4"/>
      <c r="D132" s="4"/>
      <c r="E132" s="4"/>
      <c r="AA132" s="4"/>
      <c r="AB132" s="4"/>
      <c r="AC132" s="4"/>
    </row>
    <row r="133" spans="3:29" ht="18.75" hidden="1" customHeight="1" x14ac:dyDescent="0.2">
      <c r="C133" s="4"/>
      <c r="D133" s="4"/>
      <c r="E133" s="4"/>
      <c r="AA133" s="4"/>
      <c r="AB133" s="4"/>
      <c r="AC133" s="4"/>
    </row>
    <row r="134" spans="3:29" ht="18.75" hidden="1" customHeight="1" x14ac:dyDescent="0.2">
      <c r="C134" s="4"/>
      <c r="D134" s="4"/>
      <c r="E134" s="4"/>
      <c r="AA134" s="4"/>
      <c r="AB134" s="4"/>
      <c r="AC134" s="4"/>
    </row>
    <row r="135" spans="3:29" ht="18.75" hidden="1" customHeight="1" x14ac:dyDescent="0.2">
      <c r="C135" s="4"/>
      <c r="D135" s="4"/>
      <c r="E135" s="4"/>
      <c r="AA135" s="4"/>
      <c r="AB135" s="4"/>
      <c r="AC135" s="4"/>
    </row>
    <row r="136" spans="3:29" ht="18.75" hidden="1" customHeight="1" x14ac:dyDescent="0.2">
      <c r="C136" s="4"/>
      <c r="D136" s="4"/>
      <c r="E136" s="4"/>
      <c r="AA136" s="4"/>
      <c r="AB136" s="4"/>
      <c r="AC136" s="4"/>
    </row>
    <row r="137" spans="3:29" ht="18.75" hidden="1" customHeight="1" x14ac:dyDescent="0.2">
      <c r="C137" s="4"/>
      <c r="D137" s="4"/>
      <c r="E137" s="4"/>
      <c r="AA137" s="4"/>
      <c r="AB137" s="4"/>
      <c r="AC137" s="4"/>
    </row>
    <row r="138" spans="3:29" ht="18.75" hidden="1" customHeight="1" x14ac:dyDescent="0.2">
      <c r="C138" s="4"/>
      <c r="D138" s="4"/>
      <c r="E138" s="4"/>
      <c r="AA138" s="4"/>
      <c r="AB138" s="4"/>
      <c r="AC138" s="4"/>
    </row>
    <row r="139" spans="3:29" ht="18.75" hidden="1" customHeight="1" x14ac:dyDescent="0.2">
      <c r="C139" s="4"/>
      <c r="D139" s="4"/>
      <c r="E139" s="4"/>
      <c r="AA139" s="4"/>
      <c r="AB139" s="4"/>
      <c r="AC139" s="4"/>
    </row>
    <row r="140" spans="3:29" ht="18.75" hidden="1" customHeight="1" x14ac:dyDescent="0.2">
      <c r="C140" s="4"/>
      <c r="D140" s="4"/>
      <c r="E140" s="4"/>
      <c r="AA140" s="4"/>
      <c r="AB140" s="4"/>
      <c r="AC140" s="4"/>
    </row>
    <row r="141" spans="3:29" ht="18.75" hidden="1" customHeight="1" x14ac:dyDescent="0.2">
      <c r="C141" s="4"/>
      <c r="D141" s="4"/>
      <c r="E141" s="4"/>
      <c r="AA141" s="4"/>
      <c r="AB141" s="4"/>
      <c r="AC141" s="4"/>
    </row>
    <row r="142" spans="3:29" ht="18.75" hidden="1" customHeight="1" x14ac:dyDescent="0.2">
      <c r="C142" s="4"/>
      <c r="D142" s="4"/>
      <c r="E142" s="4"/>
      <c r="AA142" s="4"/>
      <c r="AB142" s="4"/>
      <c r="AC142" s="4"/>
    </row>
    <row r="143" spans="3:29" ht="18.75" hidden="1" customHeight="1" x14ac:dyDescent="0.2">
      <c r="C143" s="4"/>
      <c r="D143" s="4"/>
      <c r="E143" s="4"/>
      <c r="AA143" s="4"/>
      <c r="AB143" s="4"/>
      <c r="AC143" s="4"/>
    </row>
    <row r="144" spans="3:29" ht="18.75" hidden="1" customHeight="1" x14ac:dyDescent="0.2">
      <c r="C144" s="4"/>
      <c r="D144" s="4"/>
      <c r="E144" s="4"/>
      <c r="AA144" s="4"/>
      <c r="AB144" s="4"/>
      <c r="AC144" s="4"/>
    </row>
    <row r="145" spans="3:29" ht="18.75" hidden="1" customHeight="1" x14ac:dyDescent="0.2">
      <c r="C145" s="4"/>
      <c r="D145" s="4"/>
      <c r="E145" s="4"/>
      <c r="AA145" s="4"/>
      <c r="AB145" s="4"/>
      <c r="AC145" s="4"/>
    </row>
    <row r="146" spans="3:29" ht="18.75" hidden="1" customHeight="1" x14ac:dyDescent="0.2">
      <c r="C146" s="4"/>
      <c r="D146" s="4"/>
      <c r="E146" s="4"/>
      <c r="AA146" s="4"/>
      <c r="AB146" s="4"/>
      <c r="AC146" s="4"/>
    </row>
    <row r="147" spans="3:29" ht="18.75" hidden="1" customHeight="1" x14ac:dyDescent="0.2">
      <c r="C147" s="4"/>
      <c r="D147" s="4"/>
      <c r="E147" s="4"/>
      <c r="AA147" s="4"/>
      <c r="AB147" s="4"/>
      <c r="AC147" s="4"/>
    </row>
    <row r="148" spans="3:29" ht="18.75" hidden="1" customHeight="1" x14ac:dyDescent="0.2">
      <c r="C148" s="4"/>
      <c r="D148" s="4"/>
      <c r="E148" s="4"/>
      <c r="AA148" s="4"/>
      <c r="AB148" s="4"/>
      <c r="AC148" s="4"/>
    </row>
    <row r="149" spans="3:29" ht="18.75" hidden="1" customHeight="1" x14ac:dyDescent="0.2">
      <c r="C149" s="4"/>
      <c r="D149" s="4"/>
      <c r="E149" s="4"/>
      <c r="AA149" s="4"/>
      <c r="AB149" s="4"/>
      <c r="AC149" s="4"/>
    </row>
    <row r="150" spans="3:29" ht="18.75" hidden="1" customHeight="1" x14ac:dyDescent="0.2">
      <c r="C150" s="4"/>
      <c r="D150" s="4"/>
      <c r="E150" s="4"/>
      <c r="AA150" s="4"/>
      <c r="AB150" s="4"/>
      <c r="AC150" s="4"/>
    </row>
    <row r="151" spans="3:29" ht="18.75" hidden="1" customHeight="1" x14ac:dyDescent="0.2">
      <c r="C151" s="4"/>
      <c r="D151" s="4"/>
      <c r="E151" s="4"/>
      <c r="AA151" s="4"/>
      <c r="AB151" s="4"/>
      <c r="AC151" s="4"/>
    </row>
    <row r="152" spans="3:29" ht="18.75" hidden="1" customHeight="1" x14ac:dyDescent="0.2">
      <c r="C152" s="4"/>
      <c r="D152" s="4"/>
      <c r="E152" s="4"/>
      <c r="AA152" s="4"/>
      <c r="AB152" s="4"/>
      <c r="AC152" s="4"/>
    </row>
    <row r="153" spans="3:29" ht="18.75" hidden="1" customHeight="1" x14ac:dyDescent="0.2">
      <c r="C153" s="4"/>
      <c r="D153" s="4"/>
      <c r="E153" s="4"/>
      <c r="AA153" s="4"/>
      <c r="AB153" s="4"/>
      <c r="AC153" s="4"/>
    </row>
    <row r="154" spans="3:29" ht="18.75" hidden="1" customHeight="1" x14ac:dyDescent="0.2">
      <c r="C154" s="4"/>
      <c r="D154" s="4"/>
      <c r="E154" s="4"/>
      <c r="AA154" s="4"/>
      <c r="AB154" s="4"/>
      <c r="AC154" s="4"/>
    </row>
    <row r="155" spans="3:29" ht="18.75" hidden="1" customHeight="1" x14ac:dyDescent="0.2">
      <c r="C155" s="4"/>
      <c r="D155" s="4"/>
      <c r="E155" s="4"/>
      <c r="AA155" s="4"/>
      <c r="AB155" s="4"/>
      <c r="AC155" s="4"/>
    </row>
    <row r="156" spans="3:29" ht="18.75" hidden="1" customHeight="1" x14ac:dyDescent="0.2">
      <c r="C156" s="4"/>
      <c r="D156" s="4"/>
      <c r="E156" s="4"/>
      <c r="AA156" s="4"/>
      <c r="AB156" s="4"/>
      <c r="AC156" s="4"/>
    </row>
    <row r="157" spans="3:29" ht="18.75" hidden="1" customHeight="1" x14ac:dyDescent="0.2">
      <c r="C157" s="4"/>
      <c r="D157" s="4"/>
      <c r="E157" s="4"/>
      <c r="AA157" s="4"/>
      <c r="AB157" s="4"/>
      <c r="AC157" s="4"/>
    </row>
    <row r="158" spans="3:29" ht="18.75" hidden="1" customHeight="1" x14ac:dyDescent="0.2">
      <c r="C158" s="4"/>
      <c r="D158" s="4"/>
      <c r="E158" s="4"/>
      <c r="AA158" s="4"/>
      <c r="AB158" s="4"/>
      <c r="AC158" s="4"/>
    </row>
    <row r="159" spans="3:29" ht="18.75" hidden="1" customHeight="1" x14ac:dyDescent="0.2">
      <c r="C159" s="4"/>
      <c r="D159" s="4"/>
      <c r="E159" s="4"/>
      <c r="AA159" s="4"/>
      <c r="AB159" s="4"/>
      <c r="AC159" s="4"/>
    </row>
    <row r="160" spans="3:29" ht="18.75" hidden="1" customHeight="1" x14ac:dyDescent="0.2">
      <c r="C160" s="4"/>
      <c r="D160" s="4"/>
      <c r="E160" s="4"/>
      <c r="AA160" s="4"/>
      <c r="AB160" s="4"/>
      <c r="AC160" s="4"/>
    </row>
    <row r="161" spans="3:29" ht="18.75" hidden="1" customHeight="1" x14ac:dyDescent="0.2">
      <c r="C161" s="4"/>
      <c r="D161" s="4"/>
      <c r="E161" s="4"/>
      <c r="AA161" s="4"/>
      <c r="AB161" s="4"/>
      <c r="AC161" s="4"/>
    </row>
    <row r="162" spans="3:29" ht="18.75" hidden="1" customHeight="1" x14ac:dyDescent="0.2">
      <c r="C162" s="4"/>
      <c r="D162" s="4"/>
      <c r="E162" s="4"/>
      <c r="AA162" s="4"/>
      <c r="AB162" s="4"/>
      <c r="AC162" s="4"/>
    </row>
    <row r="163" spans="3:29" ht="18.75" hidden="1" customHeight="1" x14ac:dyDescent="0.2">
      <c r="C163" s="4"/>
      <c r="D163" s="4"/>
      <c r="E163" s="4"/>
      <c r="AA163" s="4"/>
      <c r="AB163" s="4"/>
      <c r="AC163" s="4"/>
    </row>
    <row r="164" spans="3:29" ht="18.75" hidden="1" customHeight="1" x14ac:dyDescent="0.2">
      <c r="C164" s="4"/>
      <c r="D164" s="4"/>
      <c r="E164" s="4"/>
      <c r="AA164" s="4"/>
      <c r="AB164" s="4"/>
      <c r="AC164" s="4"/>
    </row>
    <row r="165" spans="3:29" ht="18.75" hidden="1" customHeight="1" x14ac:dyDescent="0.2">
      <c r="C165" s="4"/>
      <c r="D165" s="4"/>
      <c r="E165" s="4"/>
      <c r="AA165" s="4"/>
      <c r="AB165" s="4"/>
      <c r="AC165" s="4"/>
    </row>
    <row r="166" spans="3:29" ht="18.75" hidden="1" customHeight="1" x14ac:dyDescent="0.2">
      <c r="C166" s="4"/>
      <c r="D166" s="4"/>
      <c r="E166" s="4"/>
      <c r="AA166" s="4"/>
      <c r="AB166" s="4"/>
      <c r="AC166" s="4"/>
    </row>
    <row r="167" spans="3:29" ht="18.75" hidden="1" customHeight="1" x14ac:dyDescent="0.2">
      <c r="C167" s="4"/>
      <c r="D167" s="4"/>
      <c r="E167" s="4"/>
      <c r="AA167" s="4"/>
      <c r="AB167" s="4"/>
      <c r="AC167" s="4"/>
    </row>
    <row r="168" spans="3:29" ht="18.75" hidden="1" customHeight="1" x14ac:dyDescent="0.2">
      <c r="C168" s="4"/>
      <c r="D168" s="4"/>
      <c r="E168" s="4"/>
      <c r="AA168" s="4"/>
      <c r="AB168" s="4"/>
      <c r="AC168" s="4"/>
    </row>
    <row r="169" spans="3:29" ht="18.75" hidden="1" customHeight="1" x14ac:dyDescent="0.2">
      <c r="C169" s="4"/>
      <c r="D169" s="4"/>
      <c r="E169" s="4"/>
      <c r="AA169" s="4"/>
      <c r="AB169" s="4"/>
      <c r="AC169" s="4"/>
    </row>
    <row r="170" spans="3:29" ht="18.75" hidden="1" customHeight="1" x14ac:dyDescent="0.2">
      <c r="C170" s="4"/>
      <c r="D170" s="4"/>
      <c r="E170" s="4"/>
      <c r="AA170" s="4"/>
      <c r="AB170" s="4"/>
      <c r="AC170" s="4"/>
    </row>
    <row r="171" spans="3:29" ht="18.75" hidden="1" customHeight="1" x14ac:dyDescent="0.2">
      <c r="C171" s="4"/>
      <c r="D171" s="4"/>
      <c r="E171" s="4"/>
      <c r="AA171" s="4"/>
      <c r="AB171" s="4"/>
      <c r="AC171" s="4"/>
    </row>
    <row r="172" spans="3:29" ht="18.75" hidden="1" customHeight="1" x14ac:dyDescent="0.2">
      <c r="C172" s="4"/>
      <c r="D172" s="4"/>
      <c r="E172" s="4"/>
      <c r="AA172" s="4"/>
      <c r="AB172" s="4"/>
      <c r="AC172" s="4"/>
    </row>
    <row r="173" spans="3:29" ht="18.75" hidden="1" customHeight="1" x14ac:dyDescent="0.2">
      <c r="C173" s="4"/>
      <c r="D173" s="4"/>
      <c r="E173" s="4"/>
      <c r="AA173" s="4"/>
      <c r="AB173" s="4"/>
      <c r="AC173" s="4"/>
    </row>
    <row r="174" spans="3:29" ht="18.75" hidden="1" customHeight="1" x14ac:dyDescent="0.2">
      <c r="C174" s="4"/>
      <c r="D174" s="4"/>
      <c r="E174" s="4"/>
      <c r="AA174" s="4"/>
      <c r="AB174" s="4"/>
      <c r="AC174" s="4"/>
    </row>
    <row r="175" spans="3:29" ht="18.75" hidden="1" customHeight="1" x14ac:dyDescent="0.2">
      <c r="C175" s="4"/>
      <c r="D175" s="4"/>
      <c r="E175" s="4"/>
      <c r="AA175" s="4"/>
      <c r="AB175" s="4"/>
      <c r="AC175" s="4"/>
    </row>
    <row r="176" spans="3:29" ht="18.75" hidden="1" customHeight="1" x14ac:dyDescent="0.2">
      <c r="C176" s="4"/>
      <c r="D176" s="4"/>
      <c r="E176" s="4"/>
      <c r="AA176" s="4"/>
      <c r="AB176" s="4"/>
      <c r="AC176" s="4"/>
    </row>
    <row r="177" spans="3:29" ht="18.75" hidden="1" customHeight="1" x14ac:dyDescent="0.2">
      <c r="C177" s="4"/>
      <c r="D177" s="4"/>
      <c r="E177" s="4"/>
      <c r="AA177" s="4"/>
      <c r="AB177" s="4"/>
      <c r="AC177" s="4"/>
    </row>
    <row r="178" spans="3:29" ht="18.75" hidden="1" customHeight="1" x14ac:dyDescent="0.2">
      <c r="C178" s="4"/>
      <c r="D178" s="4"/>
      <c r="E178" s="4"/>
      <c r="AA178" s="4"/>
      <c r="AB178" s="4"/>
      <c r="AC178" s="4"/>
    </row>
    <row r="179" spans="3:29" ht="18.75" hidden="1" customHeight="1" x14ac:dyDescent="0.2">
      <c r="C179" s="4"/>
      <c r="D179" s="4"/>
      <c r="E179" s="4"/>
      <c r="AA179" s="4"/>
      <c r="AB179" s="4"/>
      <c r="AC179" s="4"/>
    </row>
    <row r="180" spans="3:29" ht="18.75" hidden="1" customHeight="1" x14ac:dyDescent="0.2">
      <c r="C180" s="4"/>
      <c r="D180" s="4"/>
      <c r="E180" s="4"/>
      <c r="AA180" s="4"/>
      <c r="AB180" s="4"/>
      <c r="AC180" s="4"/>
    </row>
    <row r="181" spans="3:29" ht="18.75" hidden="1" customHeight="1" x14ac:dyDescent="0.2">
      <c r="C181" s="4"/>
      <c r="D181" s="4"/>
      <c r="E181" s="4"/>
      <c r="AA181" s="4"/>
      <c r="AB181" s="4"/>
      <c r="AC181" s="4"/>
    </row>
    <row r="182" spans="3:29" ht="18.75" hidden="1" customHeight="1" x14ac:dyDescent="0.2">
      <c r="C182" s="4"/>
      <c r="D182" s="4"/>
      <c r="E182" s="4"/>
      <c r="AA182" s="4"/>
      <c r="AB182" s="4"/>
      <c r="AC182" s="4"/>
    </row>
    <row r="183" spans="3:29" ht="18.75" hidden="1" customHeight="1" x14ac:dyDescent="0.2">
      <c r="C183" s="4"/>
      <c r="D183" s="4"/>
      <c r="E183" s="4"/>
      <c r="AA183" s="4"/>
      <c r="AB183" s="4"/>
      <c r="AC183" s="4"/>
    </row>
    <row r="184" spans="3:29" ht="18.75" hidden="1" customHeight="1" x14ac:dyDescent="0.2">
      <c r="C184" s="4"/>
      <c r="D184" s="4"/>
      <c r="E184" s="4"/>
      <c r="AA184" s="4"/>
      <c r="AB184" s="4"/>
      <c r="AC184" s="4"/>
    </row>
    <row r="185" spans="3:29" ht="18.75" hidden="1" customHeight="1" x14ac:dyDescent="0.2">
      <c r="C185" s="4"/>
      <c r="D185" s="4"/>
      <c r="E185" s="4"/>
      <c r="AA185" s="4"/>
      <c r="AB185" s="4"/>
      <c r="AC185" s="4"/>
    </row>
    <row r="186" spans="3:29" ht="18.75" hidden="1" customHeight="1" x14ac:dyDescent="0.2">
      <c r="C186" s="4"/>
      <c r="D186" s="4"/>
      <c r="E186" s="4"/>
      <c r="AA186" s="4"/>
      <c r="AB186" s="4"/>
      <c r="AC186" s="4"/>
    </row>
    <row r="187" spans="3:29" ht="18.75" hidden="1" customHeight="1" x14ac:dyDescent="0.2">
      <c r="C187" s="4"/>
      <c r="D187" s="4"/>
      <c r="E187" s="4"/>
      <c r="AA187" s="4"/>
      <c r="AB187" s="4"/>
      <c r="AC187" s="4"/>
    </row>
    <row r="188" spans="3:29" ht="18.75" hidden="1" customHeight="1" x14ac:dyDescent="0.2">
      <c r="C188" s="4"/>
      <c r="D188" s="4"/>
      <c r="E188" s="4"/>
      <c r="AA188" s="4"/>
      <c r="AB188" s="4"/>
      <c r="AC188" s="4"/>
    </row>
    <row r="189" spans="3:29" ht="18.75" hidden="1" customHeight="1" x14ac:dyDescent="0.2">
      <c r="C189" s="4"/>
      <c r="D189" s="4"/>
      <c r="E189" s="4"/>
      <c r="AA189" s="4"/>
      <c r="AB189" s="4"/>
      <c r="AC189" s="4"/>
    </row>
    <row r="190" spans="3:29" ht="18.75" hidden="1" customHeight="1" x14ac:dyDescent="0.2">
      <c r="C190" s="4"/>
      <c r="D190" s="4"/>
      <c r="E190" s="4"/>
      <c r="AA190" s="4"/>
      <c r="AB190" s="4"/>
      <c r="AC190" s="4"/>
    </row>
    <row r="191" spans="3:29" ht="18.75" hidden="1" customHeight="1" x14ac:dyDescent="0.2">
      <c r="C191" s="4"/>
      <c r="D191" s="4"/>
      <c r="E191" s="4"/>
      <c r="AA191" s="4"/>
      <c r="AB191" s="4"/>
      <c r="AC191" s="4"/>
    </row>
    <row r="192" spans="3:29" ht="18.75" hidden="1" customHeight="1" x14ac:dyDescent="0.2">
      <c r="C192" s="4"/>
      <c r="D192" s="4"/>
      <c r="E192" s="4"/>
      <c r="AA192" s="4"/>
      <c r="AB192" s="4"/>
      <c r="AC192" s="4"/>
    </row>
    <row r="193" spans="3:29" ht="18.75" hidden="1" customHeight="1" x14ac:dyDescent="0.2">
      <c r="C193" s="4"/>
      <c r="D193" s="4"/>
      <c r="E193" s="4"/>
      <c r="AA193" s="4"/>
      <c r="AB193" s="4"/>
      <c r="AC193" s="4"/>
    </row>
    <row r="194" spans="3:29" ht="18.75" hidden="1" customHeight="1" x14ac:dyDescent="0.2">
      <c r="C194" s="4"/>
      <c r="D194" s="4"/>
      <c r="E194" s="4"/>
      <c r="AA194" s="4"/>
      <c r="AB194" s="4"/>
      <c r="AC194" s="4"/>
    </row>
    <row r="195" spans="3:29" ht="18.75" hidden="1" customHeight="1" x14ac:dyDescent="0.2">
      <c r="C195" s="4"/>
      <c r="D195" s="4"/>
      <c r="E195" s="4"/>
      <c r="AA195" s="4"/>
      <c r="AB195" s="4"/>
      <c r="AC195" s="4"/>
    </row>
    <row r="196" spans="3:29" ht="18.75" hidden="1" customHeight="1" x14ac:dyDescent="0.2">
      <c r="C196" s="4"/>
      <c r="D196" s="4"/>
      <c r="E196" s="4"/>
      <c r="AA196" s="4"/>
      <c r="AB196" s="4"/>
      <c r="AC196" s="4"/>
    </row>
    <row r="197" spans="3:29" ht="18.75" hidden="1" customHeight="1" x14ac:dyDescent="0.2">
      <c r="C197" s="4"/>
      <c r="D197" s="4"/>
      <c r="E197" s="4"/>
      <c r="AA197" s="4"/>
      <c r="AB197" s="4"/>
      <c r="AC197" s="4"/>
    </row>
    <row r="198" spans="3:29" ht="18.75" hidden="1" customHeight="1" x14ac:dyDescent="0.2">
      <c r="C198" s="4"/>
      <c r="D198" s="4"/>
      <c r="E198" s="4"/>
      <c r="AA198" s="4"/>
      <c r="AB198" s="4"/>
      <c r="AC198" s="4"/>
    </row>
    <row r="199" spans="3:29" ht="18.75" hidden="1" customHeight="1" x14ac:dyDescent="0.2">
      <c r="C199" s="4"/>
      <c r="D199" s="4"/>
      <c r="E199" s="4"/>
      <c r="AA199" s="4"/>
      <c r="AB199" s="4"/>
      <c r="AC199" s="4"/>
    </row>
    <row r="200" spans="3:29" ht="18.75" hidden="1" customHeight="1" x14ac:dyDescent="0.2">
      <c r="C200" s="4"/>
      <c r="D200" s="4"/>
      <c r="E200" s="4"/>
      <c r="AA200" s="4"/>
      <c r="AB200" s="4"/>
      <c r="AC200" s="4"/>
    </row>
    <row r="201" spans="3:29" ht="18.75" hidden="1" customHeight="1" x14ac:dyDescent="0.2">
      <c r="C201" s="4"/>
      <c r="D201" s="4"/>
      <c r="E201" s="4"/>
      <c r="AA201" s="4"/>
      <c r="AB201" s="4"/>
      <c r="AC201" s="4"/>
    </row>
    <row r="202" spans="3:29" ht="18.75" hidden="1" customHeight="1" x14ac:dyDescent="0.2">
      <c r="C202" s="4"/>
      <c r="D202" s="4"/>
      <c r="E202" s="4"/>
      <c r="AA202" s="4"/>
      <c r="AB202" s="4"/>
      <c r="AC202" s="4"/>
    </row>
  </sheetData>
  <sheetProtection selectLockedCells="1"/>
  <dataConsolidate/>
  <mergeCells count="378">
    <mergeCell ref="B98:K98"/>
    <mergeCell ref="B99:K99"/>
    <mergeCell ref="B100:K100"/>
    <mergeCell ref="B101:K101"/>
    <mergeCell ref="M98:V98"/>
    <mergeCell ref="M99:V99"/>
    <mergeCell ref="M100:V100"/>
    <mergeCell ref="M101:V101"/>
    <mergeCell ref="U77:Z77"/>
    <mergeCell ref="B87:K87"/>
    <mergeCell ref="B86:K86"/>
    <mergeCell ref="U87:Z87"/>
    <mergeCell ref="B90:K90"/>
    <mergeCell ref="U90:Z90"/>
    <mergeCell ref="B93:K93"/>
    <mergeCell ref="U93:Z93"/>
    <mergeCell ref="B96:K96"/>
    <mergeCell ref="U96:Z96"/>
    <mergeCell ref="U82:Z82"/>
    <mergeCell ref="X100:AF100"/>
    <mergeCell ref="X101:AF101"/>
    <mergeCell ref="AA87:AF87"/>
    <mergeCell ref="B88:K88"/>
    <mergeCell ref="U88:Z88"/>
    <mergeCell ref="AI98:AR98"/>
    <mergeCell ref="AI99:AR99"/>
    <mergeCell ref="AI100:AR100"/>
    <mergeCell ref="AI101:AR101"/>
    <mergeCell ref="S57:Y57"/>
    <mergeCell ref="S68:Y68"/>
    <mergeCell ref="S69:Y69"/>
    <mergeCell ref="U81:Z81"/>
    <mergeCell ref="AA81:AF81"/>
    <mergeCell ref="AA77:AF77"/>
    <mergeCell ref="U86:Z86"/>
    <mergeCell ref="AA86:AF86"/>
    <mergeCell ref="Z65:AI65"/>
    <mergeCell ref="S66:Y66"/>
    <mergeCell ref="Z66:AI66"/>
    <mergeCell ref="S67:Y67"/>
    <mergeCell ref="Z67:AI67"/>
    <mergeCell ref="AH86:AM86"/>
    <mergeCell ref="L86:T86"/>
    <mergeCell ref="AH82:AM82"/>
    <mergeCell ref="AH83:AM83"/>
    <mergeCell ref="U80:Z80"/>
    <mergeCell ref="AA80:AF80"/>
    <mergeCell ref="U75:Z75"/>
    <mergeCell ref="Y32:AD32"/>
    <mergeCell ref="AE32:AJ32"/>
    <mergeCell ref="AL32:AR32"/>
    <mergeCell ref="AL33:AR33"/>
    <mergeCell ref="AL34:AR34"/>
    <mergeCell ref="Y39:AD39"/>
    <mergeCell ref="AE39:AJ39"/>
    <mergeCell ref="AL39:AR39"/>
    <mergeCell ref="Y38:AD38"/>
    <mergeCell ref="AE38:AJ38"/>
    <mergeCell ref="AL38:AR38"/>
    <mergeCell ref="Y37:AD37"/>
    <mergeCell ref="AE37:AJ37"/>
    <mergeCell ref="AL37:AR37"/>
    <mergeCell ref="AL2:AR2"/>
    <mergeCell ref="AL3:AR3"/>
    <mergeCell ref="AL4:AR4"/>
    <mergeCell ref="B10:H10"/>
    <mergeCell ref="J10:AA10"/>
    <mergeCell ref="AB10:AH10"/>
    <mergeCell ref="AI10:AR10"/>
    <mergeCell ref="B8:I8"/>
    <mergeCell ref="AL8:AR8"/>
    <mergeCell ref="B6:AR6"/>
    <mergeCell ref="AF8:AK8"/>
    <mergeCell ref="J8:AE8"/>
    <mergeCell ref="B2:AJ4"/>
    <mergeCell ref="AB12:AH12"/>
    <mergeCell ref="AI12:AR12"/>
    <mergeCell ref="B14:AR14"/>
    <mergeCell ref="B12:H12"/>
    <mergeCell ref="J12:AA12"/>
    <mergeCell ref="B24:AR27"/>
    <mergeCell ref="Y30:AR30"/>
    <mergeCell ref="Y31:AD31"/>
    <mergeCell ref="AE31:AJ31"/>
    <mergeCell ref="AL31:AR31"/>
    <mergeCell ref="AF16:AR16"/>
    <mergeCell ref="L16:M16"/>
    <mergeCell ref="L18:M18"/>
    <mergeCell ref="L20:M20"/>
    <mergeCell ref="Y16:Z16"/>
    <mergeCell ref="Y18:Z18"/>
    <mergeCell ref="Y20:Z20"/>
    <mergeCell ref="AD18:AR19"/>
    <mergeCell ref="AD20:AR21"/>
    <mergeCell ref="B29:AR29"/>
    <mergeCell ref="B23:AR23"/>
    <mergeCell ref="B56:AR56"/>
    <mergeCell ref="Z57:AI57"/>
    <mergeCell ref="Y34:AD34"/>
    <mergeCell ref="AE34:AJ34"/>
    <mergeCell ref="Y33:AD33"/>
    <mergeCell ref="AE33:AJ33"/>
    <mergeCell ref="Y35:AD35"/>
    <mergeCell ref="AE35:AJ35"/>
    <mergeCell ref="AL35:AR35"/>
    <mergeCell ref="Y36:AD36"/>
    <mergeCell ref="AE36:AJ36"/>
    <mergeCell ref="AL36:AR36"/>
    <mergeCell ref="Y40:AD40"/>
    <mergeCell ref="AE40:AJ40"/>
    <mergeCell ref="AL40:AR40"/>
    <mergeCell ref="B55:AR55"/>
    <mergeCell ref="Y41:AD41"/>
    <mergeCell ref="AE41:AJ41"/>
    <mergeCell ref="AL41:AR41"/>
    <mergeCell ref="B46:K46"/>
    <mergeCell ref="B47:K47"/>
    <mergeCell ref="B48:K48"/>
    <mergeCell ref="S46:X46"/>
    <mergeCell ref="S47:X47"/>
    <mergeCell ref="L54:R54"/>
    <mergeCell ref="T42:X42"/>
    <mergeCell ref="L45:R45"/>
    <mergeCell ref="L46:R46"/>
    <mergeCell ref="L47:R47"/>
    <mergeCell ref="B52:K52"/>
    <mergeCell ref="B53:K53"/>
    <mergeCell ref="B54:K54"/>
    <mergeCell ref="S52:X52"/>
    <mergeCell ref="S53:X53"/>
    <mergeCell ref="S54:X54"/>
    <mergeCell ref="B49:K49"/>
    <mergeCell ref="B50:K50"/>
    <mergeCell ref="B51:K51"/>
    <mergeCell ref="S49:X49"/>
    <mergeCell ref="S50:X50"/>
    <mergeCell ref="S51:X51"/>
    <mergeCell ref="L49:R49"/>
    <mergeCell ref="L50:R50"/>
    <mergeCell ref="L51:R51"/>
    <mergeCell ref="S48:X48"/>
    <mergeCell ref="L48:R48"/>
    <mergeCell ref="L52:R52"/>
    <mergeCell ref="L53:R53"/>
    <mergeCell ref="Y54:AD54"/>
    <mergeCell ref="AE54:AJ54"/>
    <mergeCell ref="AL54:AR54"/>
    <mergeCell ref="Y46:AD46"/>
    <mergeCell ref="AE46:AJ46"/>
    <mergeCell ref="AL46:AR46"/>
    <mergeCell ref="Y47:AD47"/>
    <mergeCell ref="AE47:AJ47"/>
    <mergeCell ref="AL47:AR47"/>
    <mergeCell ref="Y48:AD48"/>
    <mergeCell ref="AE48:AJ48"/>
    <mergeCell ref="AL48:AR48"/>
    <mergeCell ref="Y49:AD49"/>
    <mergeCell ref="AE49:AJ49"/>
    <mergeCell ref="AL49:AR49"/>
    <mergeCell ref="Y50:AD50"/>
    <mergeCell ref="AE50:AJ50"/>
    <mergeCell ref="AL50:AR50"/>
    <mergeCell ref="Y51:AD51"/>
    <mergeCell ref="AE51:AJ51"/>
    <mergeCell ref="AL51:AR51"/>
    <mergeCell ref="L39:X39"/>
    <mergeCell ref="L40:X40"/>
    <mergeCell ref="L41:X41"/>
    <mergeCell ref="Y52:AD52"/>
    <mergeCell ref="AE52:AJ52"/>
    <mergeCell ref="AL52:AR52"/>
    <mergeCell ref="Y53:AD53"/>
    <mergeCell ref="AE53:AJ53"/>
    <mergeCell ref="AL53:AR53"/>
    <mergeCell ref="Y43:AR43"/>
    <mergeCell ref="Y44:AD44"/>
    <mergeCell ref="AE44:AJ44"/>
    <mergeCell ref="AL44:AR44"/>
    <mergeCell ref="Y45:AD45"/>
    <mergeCell ref="AE45:AJ45"/>
    <mergeCell ref="AL45:AR45"/>
    <mergeCell ref="B43:X43"/>
    <mergeCell ref="B44:K44"/>
    <mergeCell ref="L44:R44"/>
    <mergeCell ref="S44:X44"/>
    <mergeCell ref="B45:K45"/>
    <mergeCell ref="S45:X45"/>
    <mergeCell ref="AA74:AF74"/>
    <mergeCell ref="AJ66:AO66"/>
    <mergeCell ref="AJ67:AO67"/>
    <mergeCell ref="Z68:AI68"/>
    <mergeCell ref="B39:K39"/>
    <mergeCell ref="B40:K40"/>
    <mergeCell ref="B41:K41"/>
    <mergeCell ref="B30:X30"/>
    <mergeCell ref="B31:K31"/>
    <mergeCell ref="L31:X31"/>
    <mergeCell ref="L32:X32"/>
    <mergeCell ref="L33:X33"/>
    <mergeCell ref="L34:X34"/>
    <mergeCell ref="L35:X35"/>
    <mergeCell ref="B32:K32"/>
    <mergeCell ref="B33:K33"/>
    <mergeCell ref="B34:K34"/>
    <mergeCell ref="B35:K35"/>
    <mergeCell ref="B36:K36"/>
    <mergeCell ref="B37:K37"/>
    <mergeCell ref="B38:K38"/>
    <mergeCell ref="L36:X36"/>
    <mergeCell ref="L37:X37"/>
    <mergeCell ref="L38:X38"/>
    <mergeCell ref="B94:K94"/>
    <mergeCell ref="U94:Z94"/>
    <mergeCell ref="AA94:AF94"/>
    <mergeCell ref="AH93:AM93"/>
    <mergeCell ref="AH94:AM94"/>
    <mergeCell ref="L93:T93"/>
    <mergeCell ref="L94:T94"/>
    <mergeCell ref="AA88:AF88"/>
    <mergeCell ref="AH87:AM87"/>
    <mergeCell ref="AH88:AM88"/>
    <mergeCell ref="L87:T87"/>
    <mergeCell ref="L88:T88"/>
    <mergeCell ref="B89:K89"/>
    <mergeCell ref="U89:Z89"/>
    <mergeCell ref="AA89:AF89"/>
    <mergeCell ref="B91:K91"/>
    <mergeCell ref="U91:Z91"/>
    <mergeCell ref="AA91:AF91"/>
    <mergeCell ref="B95:K95"/>
    <mergeCell ref="U95:Z95"/>
    <mergeCell ref="AA95:AF95"/>
    <mergeCell ref="AA96:AF96"/>
    <mergeCell ref="AH95:AM95"/>
    <mergeCell ref="AH96:AM96"/>
    <mergeCell ref="L95:T95"/>
    <mergeCell ref="L96:T96"/>
    <mergeCell ref="AN95:AR95"/>
    <mergeCell ref="S58:Y58"/>
    <mergeCell ref="Z58:AI58"/>
    <mergeCell ref="S59:Y59"/>
    <mergeCell ref="Z59:AI59"/>
    <mergeCell ref="S60:Y60"/>
    <mergeCell ref="Z60:AI60"/>
    <mergeCell ref="S61:Y61"/>
    <mergeCell ref="Z61:AI61"/>
    <mergeCell ref="S62:Y62"/>
    <mergeCell ref="Z62:AI62"/>
    <mergeCell ref="S63:Y63"/>
    <mergeCell ref="Z63:AI63"/>
    <mergeCell ref="S64:Y64"/>
    <mergeCell ref="Z64:AI64"/>
    <mergeCell ref="S65:Y65"/>
    <mergeCell ref="T84:X84"/>
    <mergeCell ref="AA78:AF78"/>
    <mergeCell ref="Z69:AI69"/>
    <mergeCell ref="AN93:AR93"/>
    <mergeCell ref="AP69:AR69"/>
    <mergeCell ref="AP64:AR64"/>
    <mergeCell ref="AP65:AR65"/>
    <mergeCell ref="AJ63:AO63"/>
    <mergeCell ref="AJ64:AO64"/>
    <mergeCell ref="AJ65:AO65"/>
    <mergeCell ref="U92:Z92"/>
    <mergeCell ref="AA92:AF92"/>
    <mergeCell ref="AH91:AM91"/>
    <mergeCell ref="AH92:AM92"/>
    <mergeCell ref="L91:T91"/>
    <mergeCell ref="L92:T92"/>
    <mergeCell ref="AA93:AF93"/>
    <mergeCell ref="AA75:AF75"/>
    <mergeCell ref="U78:Z78"/>
    <mergeCell ref="AN94:AR94"/>
    <mergeCell ref="AN82:AR82"/>
    <mergeCell ref="AN83:AR83"/>
    <mergeCell ref="AH74:AM74"/>
    <mergeCell ref="AH75:AM75"/>
    <mergeCell ref="AH76:AM76"/>
    <mergeCell ref="AH77:AM77"/>
    <mergeCell ref="AH78:AM78"/>
    <mergeCell ref="AH79:AM79"/>
    <mergeCell ref="AH80:AM80"/>
    <mergeCell ref="AH81:AM81"/>
    <mergeCell ref="AN74:AR74"/>
    <mergeCell ref="AN75:AR75"/>
    <mergeCell ref="AN76:AR76"/>
    <mergeCell ref="AN77:AR77"/>
    <mergeCell ref="AN78:AR78"/>
    <mergeCell ref="AN79:AR79"/>
    <mergeCell ref="AN80:AR80"/>
    <mergeCell ref="AN86:AR86"/>
    <mergeCell ref="AN87:AR87"/>
    <mergeCell ref="AN88:AR88"/>
    <mergeCell ref="AN89:AR89"/>
    <mergeCell ref="AN90:AR90"/>
    <mergeCell ref="L75:T75"/>
    <mergeCell ref="L76:T76"/>
    <mergeCell ref="L77:T77"/>
    <mergeCell ref="L78:T78"/>
    <mergeCell ref="L79:T79"/>
    <mergeCell ref="L80:T80"/>
    <mergeCell ref="L81:T81"/>
    <mergeCell ref="AA90:AF90"/>
    <mergeCell ref="AH89:AM89"/>
    <mergeCell ref="AH90:AM90"/>
    <mergeCell ref="L89:T89"/>
    <mergeCell ref="L90:T90"/>
    <mergeCell ref="U76:Z76"/>
    <mergeCell ref="AA76:AF76"/>
    <mergeCell ref="U79:Z79"/>
    <mergeCell ref="AA79:AF79"/>
    <mergeCell ref="B78:K78"/>
    <mergeCell ref="B79:K79"/>
    <mergeCell ref="B80:K80"/>
    <mergeCell ref="B81:K81"/>
    <mergeCell ref="AN91:AR91"/>
    <mergeCell ref="AN92:AR92"/>
    <mergeCell ref="AA82:AF82"/>
    <mergeCell ref="U83:Z83"/>
    <mergeCell ref="AA83:AF83"/>
    <mergeCell ref="B92:K92"/>
    <mergeCell ref="AJ57:AO57"/>
    <mergeCell ref="AJ58:AO58"/>
    <mergeCell ref="AJ59:AO59"/>
    <mergeCell ref="AJ60:AO60"/>
    <mergeCell ref="AJ61:AO61"/>
    <mergeCell ref="AJ62:AO62"/>
    <mergeCell ref="B73:K73"/>
    <mergeCell ref="B74:K74"/>
    <mergeCell ref="B70:AR70"/>
    <mergeCell ref="AN73:AR73"/>
    <mergeCell ref="B71:AR71"/>
    <mergeCell ref="U73:Z73"/>
    <mergeCell ref="AA73:AF73"/>
    <mergeCell ref="U74:Z74"/>
    <mergeCell ref="AH73:AM73"/>
    <mergeCell ref="U72:AR72"/>
    <mergeCell ref="B72:T72"/>
    <mergeCell ref="AP57:AR57"/>
    <mergeCell ref="AP58:AR58"/>
    <mergeCell ref="AP59:AR59"/>
    <mergeCell ref="AP60:AR60"/>
    <mergeCell ref="AP61:AR61"/>
    <mergeCell ref="AP62:AR62"/>
    <mergeCell ref="AP63:AR63"/>
    <mergeCell ref="B66:R66"/>
    <mergeCell ref="B67:R67"/>
    <mergeCell ref="B68:R68"/>
    <mergeCell ref="B69:R69"/>
    <mergeCell ref="X98:AF98"/>
    <mergeCell ref="X99:AF99"/>
    <mergeCell ref="L82:T82"/>
    <mergeCell ref="L83:T83"/>
    <mergeCell ref="U85:AR85"/>
    <mergeCell ref="B85:T85"/>
    <mergeCell ref="B82:K82"/>
    <mergeCell ref="B83:K83"/>
    <mergeCell ref="AN96:AR96"/>
    <mergeCell ref="L73:T73"/>
    <mergeCell ref="L74:T74"/>
    <mergeCell ref="AN81:AR81"/>
    <mergeCell ref="AJ68:AO68"/>
    <mergeCell ref="AJ69:AO69"/>
    <mergeCell ref="AP66:AR66"/>
    <mergeCell ref="AP67:AR67"/>
    <mergeCell ref="AP68:AR68"/>
    <mergeCell ref="B75:K75"/>
    <mergeCell ref="B76:K76"/>
    <mergeCell ref="B77:K77"/>
    <mergeCell ref="B57:R57"/>
    <mergeCell ref="B58:R58"/>
    <mergeCell ref="B59:R59"/>
    <mergeCell ref="B60:R60"/>
    <mergeCell ref="B61:R61"/>
    <mergeCell ref="B62:R62"/>
    <mergeCell ref="B63:R63"/>
    <mergeCell ref="B64:R64"/>
    <mergeCell ref="B65:R65"/>
  </mergeCells>
  <phoneticPr fontId="41" type="noConversion"/>
  <conditionalFormatting sqref="AL34">
    <cfRule type="cellIs" dxfId="167" priority="233" stopIfTrue="1" operator="equal">
      <formula>"RIESGO MUY ALTO"</formula>
    </cfRule>
    <cfRule type="cellIs" dxfId="166" priority="234" stopIfTrue="1" operator="equal">
      <formula>"RIESGO BAJO"</formula>
    </cfRule>
    <cfRule type="cellIs" dxfId="165" priority="235" stopIfTrue="1" operator="equal">
      <formula>"RIESGO MEDIO"</formula>
    </cfRule>
    <cfRule type="cellIs" dxfId="164" priority="236" stopIfTrue="1" operator="equal">
      <formula>"RIESGO ALTO"</formula>
    </cfRule>
  </conditionalFormatting>
  <conditionalFormatting sqref="AL33">
    <cfRule type="cellIs" dxfId="163" priority="213" stopIfTrue="1" operator="equal">
      <formula>"RIESGO MUY ALTO"</formula>
    </cfRule>
    <cfRule type="cellIs" dxfId="162" priority="214" stopIfTrue="1" operator="equal">
      <formula>"RIESGO BAJO"</formula>
    </cfRule>
    <cfRule type="cellIs" dxfId="161" priority="215" stopIfTrue="1" operator="equal">
      <formula>"RIESGO MEDIO"</formula>
    </cfRule>
    <cfRule type="cellIs" dxfId="160" priority="216" stopIfTrue="1" operator="equal">
      <formula>"RIESGO ALTO"</formula>
    </cfRule>
  </conditionalFormatting>
  <conditionalFormatting sqref="AL32">
    <cfRule type="cellIs" dxfId="159" priority="209" stopIfTrue="1" operator="equal">
      <formula>"RIESGO MUY ALTO"</formula>
    </cfRule>
    <cfRule type="cellIs" dxfId="158" priority="210" stopIfTrue="1" operator="equal">
      <formula>"RIESGO BAJO"</formula>
    </cfRule>
    <cfRule type="cellIs" dxfId="157" priority="211" stopIfTrue="1" operator="equal">
      <formula>"RIESGO MEDIO"</formula>
    </cfRule>
    <cfRule type="cellIs" dxfId="156" priority="212" stopIfTrue="1" operator="equal">
      <formula>"RIESGO ALTO"</formula>
    </cfRule>
  </conditionalFormatting>
  <conditionalFormatting sqref="AH74">
    <cfRule type="cellIs" dxfId="155" priority="205" stopIfTrue="1" operator="equal">
      <formula>"RIESGO MUY ALTO"</formula>
    </cfRule>
    <cfRule type="cellIs" dxfId="154" priority="206" stopIfTrue="1" operator="equal">
      <formula>"RIESGO BAJO"</formula>
    </cfRule>
    <cfRule type="cellIs" dxfId="153" priority="207" stopIfTrue="1" operator="equal">
      <formula>"RIESGO MEDIO"</formula>
    </cfRule>
    <cfRule type="cellIs" dxfId="152" priority="208" stopIfTrue="1" operator="equal">
      <formula>"RIESGO ALTO"</formula>
    </cfRule>
  </conditionalFormatting>
  <conditionalFormatting sqref="AH75">
    <cfRule type="cellIs" dxfId="151" priority="201" stopIfTrue="1" operator="equal">
      <formula>"RIESGO MUY ALTO"</formula>
    </cfRule>
    <cfRule type="cellIs" dxfId="150" priority="202" stopIfTrue="1" operator="equal">
      <formula>"RIESGO BAJO"</formula>
    </cfRule>
    <cfRule type="cellIs" dxfId="149" priority="203" stopIfTrue="1" operator="equal">
      <formula>"RIESGO MEDIO"</formula>
    </cfRule>
    <cfRule type="cellIs" dxfId="148" priority="204" stopIfTrue="1" operator="equal">
      <formula>"RIESGO ALTO"</formula>
    </cfRule>
  </conditionalFormatting>
  <conditionalFormatting sqref="AH76">
    <cfRule type="cellIs" dxfId="147" priority="197" stopIfTrue="1" operator="equal">
      <formula>"RIESGO MUY ALTO"</formula>
    </cfRule>
    <cfRule type="cellIs" dxfId="146" priority="198" stopIfTrue="1" operator="equal">
      <formula>"RIESGO BAJO"</formula>
    </cfRule>
    <cfRule type="cellIs" dxfId="145" priority="199" stopIfTrue="1" operator="equal">
      <formula>"RIESGO MEDIO"</formula>
    </cfRule>
    <cfRule type="cellIs" dxfId="144" priority="200" stopIfTrue="1" operator="equal">
      <formula>"RIESGO ALTO"</formula>
    </cfRule>
  </conditionalFormatting>
  <conditionalFormatting sqref="AL37">
    <cfRule type="cellIs" dxfId="143" priority="193" stopIfTrue="1" operator="equal">
      <formula>"RIESGO MUY ALTO"</formula>
    </cfRule>
    <cfRule type="cellIs" dxfId="142" priority="194" stopIfTrue="1" operator="equal">
      <formula>"RIESGO BAJO"</formula>
    </cfRule>
    <cfRule type="cellIs" dxfId="141" priority="195" stopIfTrue="1" operator="equal">
      <formula>"RIESGO MEDIO"</formula>
    </cfRule>
    <cfRule type="cellIs" dxfId="140" priority="196" stopIfTrue="1" operator="equal">
      <formula>"RIESGO ALTO"</formula>
    </cfRule>
  </conditionalFormatting>
  <conditionalFormatting sqref="AL36">
    <cfRule type="cellIs" dxfId="139" priority="189" stopIfTrue="1" operator="equal">
      <formula>"RIESGO MUY ALTO"</formula>
    </cfRule>
    <cfRule type="cellIs" dxfId="138" priority="190" stopIfTrue="1" operator="equal">
      <formula>"RIESGO BAJO"</formula>
    </cfRule>
    <cfRule type="cellIs" dxfId="137" priority="191" stopIfTrue="1" operator="equal">
      <formula>"RIESGO MEDIO"</formula>
    </cfRule>
    <cfRule type="cellIs" dxfId="136" priority="192" stopIfTrue="1" operator="equal">
      <formula>"RIESGO ALTO"</formula>
    </cfRule>
  </conditionalFormatting>
  <conditionalFormatting sqref="AL35">
    <cfRule type="cellIs" dxfId="135" priority="185" stopIfTrue="1" operator="equal">
      <formula>"RIESGO MUY ALTO"</formula>
    </cfRule>
    <cfRule type="cellIs" dxfId="134" priority="186" stopIfTrue="1" operator="equal">
      <formula>"RIESGO BAJO"</formula>
    </cfRule>
    <cfRule type="cellIs" dxfId="133" priority="187" stopIfTrue="1" operator="equal">
      <formula>"RIESGO MEDIO"</formula>
    </cfRule>
    <cfRule type="cellIs" dxfId="132" priority="188" stopIfTrue="1" operator="equal">
      <formula>"RIESGO ALTO"</formula>
    </cfRule>
  </conditionalFormatting>
  <conditionalFormatting sqref="AL40">
    <cfRule type="cellIs" dxfId="131" priority="181" stopIfTrue="1" operator="equal">
      <formula>"RIESGO MUY ALTO"</formula>
    </cfRule>
    <cfRule type="cellIs" dxfId="130" priority="182" stopIfTrue="1" operator="equal">
      <formula>"RIESGO BAJO"</formula>
    </cfRule>
    <cfRule type="cellIs" dxfId="129" priority="183" stopIfTrue="1" operator="equal">
      <formula>"RIESGO MEDIO"</formula>
    </cfRule>
    <cfRule type="cellIs" dxfId="128" priority="184" stopIfTrue="1" operator="equal">
      <formula>"RIESGO ALTO"</formula>
    </cfRule>
  </conditionalFormatting>
  <conditionalFormatting sqref="AL39">
    <cfRule type="cellIs" dxfId="127" priority="177" stopIfTrue="1" operator="equal">
      <formula>"RIESGO MUY ALTO"</formula>
    </cfRule>
    <cfRule type="cellIs" dxfId="126" priority="178" stopIfTrue="1" operator="equal">
      <formula>"RIESGO BAJO"</formula>
    </cfRule>
    <cfRule type="cellIs" dxfId="125" priority="179" stopIfTrue="1" operator="equal">
      <formula>"RIESGO MEDIO"</formula>
    </cfRule>
    <cfRule type="cellIs" dxfId="124" priority="180" stopIfTrue="1" operator="equal">
      <formula>"RIESGO ALTO"</formula>
    </cfRule>
  </conditionalFormatting>
  <conditionalFormatting sqref="AL38">
    <cfRule type="cellIs" dxfId="123" priority="173" stopIfTrue="1" operator="equal">
      <formula>"RIESGO MUY ALTO"</formula>
    </cfRule>
    <cfRule type="cellIs" dxfId="122" priority="174" stopIfTrue="1" operator="equal">
      <formula>"RIESGO BAJO"</formula>
    </cfRule>
    <cfRule type="cellIs" dxfId="121" priority="175" stopIfTrue="1" operator="equal">
      <formula>"RIESGO MEDIO"</formula>
    </cfRule>
    <cfRule type="cellIs" dxfId="120" priority="176" stopIfTrue="1" operator="equal">
      <formula>"RIESGO ALTO"</formula>
    </cfRule>
  </conditionalFormatting>
  <conditionalFormatting sqref="AH80">
    <cfRule type="cellIs" dxfId="119" priority="117" stopIfTrue="1" operator="equal">
      <formula>"RIESGO MUY ALTO"</formula>
    </cfRule>
    <cfRule type="cellIs" dxfId="118" priority="118" stopIfTrue="1" operator="equal">
      <formula>"RIESGO BAJO"</formula>
    </cfRule>
    <cfRule type="cellIs" dxfId="117" priority="119" stopIfTrue="1" operator="equal">
      <formula>"RIESGO MEDIO"</formula>
    </cfRule>
    <cfRule type="cellIs" dxfId="116" priority="120" stopIfTrue="1" operator="equal">
      <formula>"RIESGO ALTO"</formula>
    </cfRule>
  </conditionalFormatting>
  <conditionalFormatting sqref="AL41">
    <cfRule type="cellIs" dxfId="115" priority="165" stopIfTrue="1" operator="equal">
      <formula>"RIESGO MUY ALTO"</formula>
    </cfRule>
    <cfRule type="cellIs" dxfId="114" priority="166" stopIfTrue="1" operator="equal">
      <formula>"RIESGO BAJO"</formula>
    </cfRule>
    <cfRule type="cellIs" dxfId="113" priority="167" stopIfTrue="1" operator="equal">
      <formula>"RIESGO MEDIO"</formula>
    </cfRule>
    <cfRule type="cellIs" dxfId="112" priority="168" stopIfTrue="1" operator="equal">
      <formula>"RIESGO ALTO"</formula>
    </cfRule>
  </conditionalFormatting>
  <conditionalFormatting sqref="AH77">
    <cfRule type="cellIs" dxfId="111" priority="129" stopIfTrue="1" operator="equal">
      <formula>"RIESGO MUY ALTO"</formula>
    </cfRule>
    <cfRule type="cellIs" dxfId="110" priority="130" stopIfTrue="1" operator="equal">
      <formula>"RIESGO BAJO"</formula>
    </cfRule>
    <cfRule type="cellIs" dxfId="109" priority="131" stopIfTrue="1" operator="equal">
      <formula>"RIESGO MEDIO"</formula>
    </cfRule>
    <cfRule type="cellIs" dxfId="108" priority="132" stopIfTrue="1" operator="equal">
      <formula>"RIESGO ALTO"</formula>
    </cfRule>
  </conditionalFormatting>
  <conditionalFormatting sqref="AH79">
    <cfRule type="cellIs" dxfId="107" priority="121" stopIfTrue="1" operator="equal">
      <formula>"RIESGO MUY ALTO"</formula>
    </cfRule>
    <cfRule type="cellIs" dxfId="106" priority="122" stopIfTrue="1" operator="equal">
      <formula>"RIESGO BAJO"</formula>
    </cfRule>
    <cfRule type="cellIs" dxfId="105" priority="123" stopIfTrue="1" operator="equal">
      <formula>"RIESGO MEDIO"</formula>
    </cfRule>
    <cfRule type="cellIs" dxfId="104" priority="124" stopIfTrue="1" operator="equal">
      <formula>"RIESGO ALTO"</formula>
    </cfRule>
  </conditionalFormatting>
  <conditionalFormatting sqref="AH81">
    <cfRule type="cellIs" dxfId="103" priority="113" stopIfTrue="1" operator="equal">
      <formula>"RIESGO MUY ALTO"</formula>
    </cfRule>
    <cfRule type="cellIs" dxfId="102" priority="114" stopIfTrue="1" operator="equal">
      <formula>"RIESGO BAJO"</formula>
    </cfRule>
    <cfRule type="cellIs" dxfId="101" priority="115" stopIfTrue="1" operator="equal">
      <formula>"RIESGO MEDIO"</formula>
    </cfRule>
    <cfRule type="cellIs" dxfId="100" priority="116" stopIfTrue="1" operator="equal">
      <formula>"RIESGO ALTO"</formula>
    </cfRule>
  </conditionalFormatting>
  <conditionalFormatting sqref="AH83">
    <cfRule type="cellIs" dxfId="99" priority="105" stopIfTrue="1" operator="equal">
      <formula>"RIESGO MUY ALTO"</formula>
    </cfRule>
    <cfRule type="cellIs" dxfId="98" priority="106" stopIfTrue="1" operator="equal">
      <formula>"RIESGO BAJO"</formula>
    </cfRule>
    <cfRule type="cellIs" dxfId="97" priority="107" stopIfTrue="1" operator="equal">
      <formula>"RIESGO MEDIO"</formula>
    </cfRule>
    <cfRule type="cellIs" dxfId="96" priority="108" stopIfTrue="1" operator="equal">
      <formula>"RIESGO ALTO"</formula>
    </cfRule>
  </conditionalFormatting>
  <conditionalFormatting sqref="AH78">
    <cfRule type="cellIs" dxfId="95" priority="125" stopIfTrue="1" operator="equal">
      <formula>"RIESGO MUY ALTO"</formula>
    </cfRule>
    <cfRule type="cellIs" dxfId="94" priority="126" stopIfTrue="1" operator="equal">
      <formula>"RIESGO BAJO"</formula>
    </cfRule>
    <cfRule type="cellIs" dxfId="93" priority="127" stopIfTrue="1" operator="equal">
      <formula>"RIESGO MEDIO"</formula>
    </cfRule>
    <cfRule type="cellIs" dxfId="92" priority="128" stopIfTrue="1" operator="equal">
      <formula>"RIESGO ALTO"</formula>
    </cfRule>
  </conditionalFormatting>
  <conditionalFormatting sqref="AH82">
    <cfRule type="cellIs" dxfId="91" priority="109" stopIfTrue="1" operator="equal">
      <formula>"RIESGO MUY ALTO"</formula>
    </cfRule>
    <cfRule type="cellIs" dxfId="90" priority="110" stopIfTrue="1" operator="equal">
      <formula>"RIESGO BAJO"</formula>
    </cfRule>
    <cfRule type="cellIs" dxfId="89" priority="111" stopIfTrue="1" operator="equal">
      <formula>"RIESGO MEDIO"</formula>
    </cfRule>
    <cfRule type="cellIs" dxfId="88" priority="112" stopIfTrue="1" operator="equal">
      <formula>"RIESGO ALTO"</formula>
    </cfRule>
  </conditionalFormatting>
  <conditionalFormatting sqref="AL42">
    <cfRule type="cellIs" dxfId="87" priority="101" stopIfTrue="1" operator="equal">
      <formula>"RIESGO MUY ALTO"</formula>
    </cfRule>
    <cfRule type="cellIs" dxfId="86" priority="102" stopIfTrue="1" operator="equal">
      <formula>"RIESGO BAJO"</formula>
    </cfRule>
    <cfRule type="cellIs" dxfId="85" priority="103" stopIfTrue="1" operator="equal">
      <formula>"RIESGO MEDIO"</formula>
    </cfRule>
    <cfRule type="cellIs" dxfId="84" priority="104" stopIfTrue="1" operator="equal">
      <formula>"RIESGO ALTO"</formula>
    </cfRule>
  </conditionalFormatting>
  <conditionalFormatting sqref="AL47">
    <cfRule type="cellIs" dxfId="83" priority="97" stopIfTrue="1" operator="equal">
      <formula>"RIESGO MUY ALTO"</formula>
    </cfRule>
    <cfRule type="cellIs" dxfId="82" priority="98" stopIfTrue="1" operator="equal">
      <formula>"RIESGO BAJO"</formula>
    </cfRule>
    <cfRule type="cellIs" dxfId="81" priority="99" stopIfTrue="1" operator="equal">
      <formula>"RIESGO MEDIO"</formula>
    </cfRule>
    <cfRule type="cellIs" dxfId="80" priority="100" stopIfTrue="1" operator="equal">
      <formula>"RIESGO ALTO"</formula>
    </cfRule>
  </conditionalFormatting>
  <conditionalFormatting sqref="AL46">
    <cfRule type="cellIs" dxfId="79" priority="93" stopIfTrue="1" operator="equal">
      <formula>"RIESGO MUY ALTO"</formula>
    </cfRule>
    <cfRule type="cellIs" dxfId="78" priority="94" stopIfTrue="1" operator="equal">
      <formula>"RIESGO BAJO"</formula>
    </cfRule>
    <cfRule type="cellIs" dxfId="77" priority="95" stopIfTrue="1" operator="equal">
      <formula>"RIESGO MEDIO"</formula>
    </cfRule>
    <cfRule type="cellIs" dxfId="76" priority="96" stopIfTrue="1" operator="equal">
      <formula>"RIESGO ALTO"</formula>
    </cfRule>
  </conditionalFormatting>
  <conditionalFormatting sqref="AL45">
    <cfRule type="cellIs" dxfId="75" priority="89" stopIfTrue="1" operator="equal">
      <formula>"RIESGO MUY ALTO"</formula>
    </cfRule>
    <cfRule type="cellIs" dxfId="74" priority="90" stopIfTrue="1" operator="equal">
      <formula>"RIESGO BAJO"</formula>
    </cfRule>
    <cfRule type="cellIs" dxfId="73" priority="91" stopIfTrue="1" operator="equal">
      <formula>"RIESGO MEDIO"</formula>
    </cfRule>
    <cfRule type="cellIs" dxfId="72" priority="92" stopIfTrue="1" operator="equal">
      <formula>"RIESGO ALTO"</formula>
    </cfRule>
  </conditionalFormatting>
  <conditionalFormatting sqref="AL50">
    <cfRule type="cellIs" dxfId="71" priority="85" stopIfTrue="1" operator="equal">
      <formula>"RIESGO MUY ALTO"</formula>
    </cfRule>
    <cfRule type="cellIs" dxfId="70" priority="86" stopIfTrue="1" operator="equal">
      <formula>"RIESGO BAJO"</formula>
    </cfRule>
    <cfRule type="cellIs" dxfId="69" priority="87" stopIfTrue="1" operator="equal">
      <formula>"RIESGO MEDIO"</formula>
    </cfRule>
    <cfRule type="cellIs" dxfId="68" priority="88" stopIfTrue="1" operator="equal">
      <formula>"RIESGO ALTO"</formula>
    </cfRule>
  </conditionalFormatting>
  <conditionalFormatting sqref="AL49">
    <cfRule type="cellIs" dxfId="67" priority="81" stopIfTrue="1" operator="equal">
      <formula>"RIESGO MUY ALTO"</formula>
    </cfRule>
    <cfRule type="cellIs" dxfId="66" priority="82" stopIfTrue="1" operator="equal">
      <formula>"RIESGO BAJO"</formula>
    </cfRule>
    <cfRule type="cellIs" dxfId="65" priority="83" stopIfTrue="1" operator="equal">
      <formula>"RIESGO MEDIO"</formula>
    </cfRule>
    <cfRule type="cellIs" dxfId="64" priority="84" stopIfTrue="1" operator="equal">
      <formula>"RIESGO ALTO"</formula>
    </cfRule>
  </conditionalFormatting>
  <conditionalFormatting sqref="AL48">
    <cfRule type="cellIs" dxfId="63" priority="77" stopIfTrue="1" operator="equal">
      <formula>"RIESGO MUY ALTO"</formula>
    </cfRule>
    <cfRule type="cellIs" dxfId="62" priority="78" stopIfTrue="1" operator="equal">
      <formula>"RIESGO BAJO"</formula>
    </cfRule>
    <cfRule type="cellIs" dxfId="61" priority="79" stopIfTrue="1" operator="equal">
      <formula>"RIESGO MEDIO"</formula>
    </cfRule>
    <cfRule type="cellIs" dxfId="60" priority="80" stopIfTrue="1" operator="equal">
      <formula>"RIESGO ALTO"</formula>
    </cfRule>
  </conditionalFormatting>
  <conditionalFormatting sqref="AL53">
    <cfRule type="cellIs" dxfId="59" priority="73" stopIfTrue="1" operator="equal">
      <formula>"RIESGO MUY ALTO"</formula>
    </cfRule>
    <cfRule type="cellIs" dxfId="58" priority="74" stopIfTrue="1" operator="equal">
      <formula>"RIESGO BAJO"</formula>
    </cfRule>
    <cfRule type="cellIs" dxfId="57" priority="75" stopIfTrue="1" operator="equal">
      <formula>"RIESGO MEDIO"</formula>
    </cfRule>
    <cfRule type="cellIs" dxfId="56" priority="76" stopIfTrue="1" operator="equal">
      <formula>"RIESGO ALTO"</formula>
    </cfRule>
  </conditionalFormatting>
  <conditionalFormatting sqref="AL52">
    <cfRule type="cellIs" dxfId="55" priority="69" stopIfTrue="1" operator="equal">
      <formula>"RIESGO MUY ALTO"</formula>
    </cfRule>
    <cfRule type="cellIs" dxfId="54" priority="70" stopIfTrue="1" operator="equal">
      <formula>"RIESGO BAJO"</formula>
    </cfRule>
    <cfRule type="cellIs" dxfId="53" priority="71" stopIfTrue="1" operator="equal">
      <formula>"RIESGO MEDIO"</formula>
    </cfRule>
    <cfRule type="cellIs" dxfId="52" priority="72" stopIfTrue="1" operator="equal">
      <formula>"RIESGO ALTO"</formula>
    </cfRule>
  </conditionalFormatting>
  <conditionalFormatting sqref="AL51">
    <cfRule type="cellIs" dxfId="51" priority="65" stopIfTrue="1" operator="equal">
      <formula>"RIESGO MUY ALTO"</formula>
    </cfRule>
    <cfRule type="cellIs" dxfId="50" priority="66" stopIfTrue="1" operator="equal">
      <formula>"RIESGO BAJO"</formula>
    </cfRule>
    <cfRule type="cellIs" dxfId="49" priority="67" stopIfTrue="1" operator="equal">
      <formula>"RIESGO MEDIO"</formula>
    </cfRule>
    <cfRule type="cellIs" dxfId="48" priority="68" stopIfTrue="1" operator="equal">
      <formula>"RIESGO ALTO"</formula>
    </cfRule>
  </conditionalFormatting>
  <conditionalFormatting sqref="AL54">
    <cfRule type="cellIs" dxfId="47" priority="57" stopIfTrue="1" operator="equal">
      <formula>"RIESGO MUY ALTO"</formula>
    </cfRule>
    <cfRule type="cellIs" dxfId="46" priority="58" stopIfTrue="1" operator="equal">
      <formula>"RIESGO BAJO"</formula>
    </cfRule>
    <cfRule type="cellIs" dxfId="45" priority="59" stopIfTrue="1" operator="equal">
      <formula>"RIESGO MEDIO"</formula>
    </cfRule>
    <cfRule type="cellIs" dxfId="44" priority="60" stopIfTrue="1" operator="equal">
      <formula>"RIESGO ALTO"</formula>
    </cfRule>
  </conditionalFormatting>
  <conditionalFormatting sqref="AL84">
    <cfRule type="cellIs" dxfId="43" priority="49" stopIfTrue="1" operator="equal">
      <formula>"RIESGO MUY ALTO"</formula>
    </cfRule>
    <cfRule type="cellIs" dxfId="42" priority="50" stopIfTrue="1" operator="equal">
      <formula>"RIESGO BAJO"</formula>
    </cfRule>
    <cfRule type="cellIs" dxfId="41" priority="51" stopIfTrue="1" operator="equal">
      <formula>"RIESGO MEDIO"</formula>
    </cfRule>
    <cfRule type="cellIs" dxfId="40" priority="52" stopIfTrue="1" operator="equal">
      <formula>"RIESGO ALTO"</formula>
    </cfRule>
  </conditionalFormatting>
  <conditionalFormatting sqref="AH89">
    <cfRule type="cellIs" dxfId="39" priority="45" stopIfTrue="1" operator="equal">
      <formula>"RIESGO MUY ALTO"</formula>
    </cfRule>
    <cfRule type="cellIs" dxfId="38" priority="46" stopIfTrue="1" operator="equal">
      <formula>"RIESGO BAJO"</formula>
    </cfRule>
    <cfRule type="cellIs" dxfId="37" priority="47" stopIfTrue="1" operator="equal">
      <formula>"RIESGO MEDIO"</formula>
    </cfRule>
    <cfRule type="cellIs" dxfId="36" priority="48" stopIfTrue="1" operator="equal">
      <formula>"RIESGO ALTO"</formula>
    </cfRule>
  </conditionalFormatting>
  <conditionalFormatting sqref="AH88">
    <cfRule type="cellIs" dxfId="35" priority="41" stopIfTrue="1" operator="equal">
      <formula>"RIESGO MUY ALTO"</formula>
    </cfRule>
    <cfRule type="cellIs" dxfId="34" priority="42" stopIfTrue="1" operator="equal">
      <formula>"RIESGO BAJO"</formula>
    </cfRule>
    <cfRule type="cellIs" dxfId="33" priority="43" stopIfTrue="1" operator="equal">
      <formula>"RIESGO MEDIO"</formula>
    </cfRule>
    <cfRule type="cellIs" dxfId="32" priority="44" stopIfTrue="1" operator="equal">
      <formula>"RIESGO ALTO"</formula>
    </cfRule>
  </conditionalFormatting>
  <conditionalFormatting sqref="AH87">
    <cfRule type="cellIs" dxfId="31" priority="37" stopIfTrue="1" operator="equal">
      <formula>"RIESGO MUY ALTO"</formula>
    </cfRule>
    <cfRule type="cellIs" dxfId="30" priority="38" stopIfTrue="1" operator="equal">
      <formula>"RIESGO BAJO"</formula>
    </cfRule>
    <cfRule type="cellIs" dxfId="29" priority="39" stopIfTrue="1" operator="equal">
      <formula>"RIESGO MEDIO"</formula>
    </cfRule>
    <cfRule type="cellIs" dxfId="28" priority="40" stopIfTrue="1" operator="equal">
      <formula>"RIESGO ALTO"</formula>
    </cfRule>
  </conditionalFormatting>
  <conditionalFormatting sqref="AH92">
    <cfRule type="cellIs" dxfId="27" priority="33" stopIfTrue="1" operator="equal">
      <formula>"RIESGO MUY ALTO"</formula>
    </cfRule>
    <cfRule type="cellIs" dxfId="26" priority="34" stopIfTrue="1" operator="equal">
      <formula>"RIESGO BAJO"</formula>
    </cfRule>
    <cfRule type="cellIs" dxfId="25" priority="35" stopIfTrue="1" operator="equal">
      <formula>"RIESGO MEDIO"</formula>
    </cfRule>
    <cfRule type="cellIs" dxfId="24" priority="36" stopIfTrue="1" operator="equal">
      <formula>"RIESGO ALTO"</formula>
    </cfRule>
  </conditionalFormatting>
  <conditionalFormatting sqref="AH91">
    <cfRule type="cellIs" dxfId="23" priority="29" stopIfTrue="1" operator="equal">
      <formula>"RIESGO MUY ALTO"</formula>
    </cfRule>
    <cfRule type="cellIs" dxfId="22" priority="30" stopIfTrue="1" operator="equal">
      <formula>"RIESGO BAJO"</formula>
    </cfRule>
    <cfRule type="cellIs" dxfId="21" priority="31" stopIfTrue="1" operator="equal">
      <formula>"RIESGO MEDIO"</formula>
    </cfRule>
    <cfRule type="cellIs" dxfId="20" priority="32" stopIfTrue="1" operator="equal">
      <formula>"RIESGO ALTO"</formula>
    </cfRule>
  </conditionalFormatting>
  <conditionalFormatting sqref="AH90">
    <cfRule type="cellIs" dxfId="19" priority="25" stopIfTrue="1" operator="equal">
      <formula>"RIESGO MUY ALTO"</formula>
    </cfRule>
    <cfRule type="cellIs" dxfId="18" priority="26" stopIfTrue="1" operator="equal">
      <formula>"RIESGO BAJO"</formula>
    </cfRule>
    <cfRule type="cellIs" dxfId="17" priority="27" stopIfTrue="1" operator="equal">
      <formula>"RIESGO MEDIO"</formula>
    </cfRule>
    <cfRule type="cellIs" dxfId="16" priority="28" stopIfTrue="1" operator="equal">
      <formula>"RIESGO ALTO"</formula>
    </cfRule>
  </conditionalFormatting>
  <conditionalFormatting sqref="AH95">
    <cfRule type="cellIs" dxfId="15" priority="21" stopIfTrue="1" operator="equal">
      <formula>"RIESGO MUY ALTO"</formula>
    </cfRule>
    <cfRule type="cellIs" dxfId="14" priority="22" stopIfTrue="1" operator="equal">
      <formula>"RIESGO BAJO"</formula>
    </cfRule>
    <cfRule type="cellIs" dxfId="13" priority="23" stopIfTrue="1" operator="equal">
      <formula>"RIESGO MEDIO"</formula>
    </cfRule>
    <cfRule type="cellIs" dxfId="12" priority="24" stopIfTrue="1" operator="equal">
      <formula>"RIESGO ALTO"</formula>
    </cfRule>
  </conditionalFormatting>
  <conditionalFormatting sqref="AH94">
    <cfRule type="cellIs" dxfId="11" priority="17" stopIfTrue="1" operator="equal">
      <formula>"RIESGO MUY ALTO"</formula>
    </cfRule>
    <cfRule type="cellIs" dxfId="10" priority="18" stopIfTrue="1" operator="equal">
      <formula>"RIESGO BAJO"</formula>
    </cfRule>
    <cfRule type="cellIs" dxfId="9" priority="19" stopIfTrue="1" operator="equal">
      <formula>"RIESGO MEDIO"</formula>
    </cfRule>
    <cfRule type="cellIs" dxfId="8" priority="20" stopIfTrue="1" operator="equal">
      <formula>"RIESGO ALTO"</formula>
    </cfRule>
  </conditionalFormatting>
  <conditionalFormatting sqref="AH93">
    <cfRule type="cellIs" dxfId="7" priority="13" stopIfTrue="1" operator="equal">
      <formula>"RIESGO MUY ALTO"</formula>
    </cfRule>
    <cfRule type="cellIs" dxfId="6" priority="14" stopIfTrue="1" operator="equal">
      <formula>"RIESGO BAJO"</formula>
    </cfRule>
    <cfRule type="cellIs" dxfId="5" priority="15" stopIfTrue="1" operator="equal">
      <formula>"RIESGO MEDIO"</formula>
    </cfRule>
    <cfRule type="cellIs" dxfId="4" priority="16" stopIfTrue="1" operator="equal">
      <formula>"RIESGO ALTO"</formula>
    </cfRule>
  </conditionalFormatting>
  <conditionalFormatting sqref="AH96">
    <cfRule type="cellIs" dxfId="3" priority="5" stopIfTrue="1" operator="equal">
      <formula>"RIESGO MUY ALTO"</formula>
    </cfRule>
    <cfRule type="cellIs" dxfId="2" priority="6" stopIfTrue="1" operator="equal">
      <formula>"RIESGO BAJO"</formula>
    </cfRule>
    <cfRule type="cellIs" dxfId="1" priority="7" stopIfTrue="1" operator="equal">
      <formula>"RIESGO MEDIO"</formula>
    </cfRule>
    <cfRule type="cellIs" dxfId="0" priority="8" stopIfTrue="1" operator="equal">
      <formula>"RIESGO ALTO"</formula>
    </cfRule>
  </conditionalFormatting>
  <dataValidations count="6">
    <dataValidation type="list" allowBlank="1" showInputMessage="1" showErrorMessage="1" sqref="AT10" xr:uid="{00000000-0002-0000-0000-000000000000}">
      <formula1>#REF!</formula1>
    </dataValidation>
    <dataValidation type="list" allowBlank="1" showInputMessage="1" showErrorMessage="1" sqref="AE32:AJ42 AA74:AF83 AA87:AF96 AE84:AJ84 AE45:AJ54" xr:uid="{00000000-0002-0000-0000-000001000000}">
      <formula1>"Muy significativo,Mayor,Moderado,Menor,Insignificante"</formula1>
    </dataValidation>
    <dataValidation type="list" allowBlank="1" showInputMessage="1" showErrorMessage="1" sqref="Y32:AD42 U74:Z83 U87:Z96 Y84:AD84 Y45:AD54" xr:uid="{00000000-0002-0000-0000-000002000000}">
      <formula1>"Con certeza,Muy Probable,Probable,Poco probable,Improbable"</formula1>
    </dataValidation>
    <dataValidation type="list" allowBlank="1" showInputMessage="1" showErrorMessage="1" sqref="L16:M16 L18:M18 L20:M20 Y16:Z16 Y18:Z18 Y20:Z20" xr:uid="{00000000-0002-0000-0000-000003000000}">
      <formula1>"X"</formula1>
    </dataValidation>
    <dataValidation type="list" allowBlank="1" showInputMessage="1" showErrorMessage="1" sqref="AP58:AP69" xr:uid="{00000000-0002-0000-0000-000004000000}">
      <formula1>"Sí,No"</formula1>
    </dataValidation>
    <dataValidation type="list" allowBlank="1" showInputMessage="1" showErrorMessage="1" sqref="L45:R54" xr:uid="{00000000-0002-0000-0000-000005000000}">
      <formula1>"Integridad, Exactitud, Corte, Clasificación, Existencia, Derechos y obligaciones, Valuación, Clasificación y comprensibilidad, Exactitud y valuación"</formula1>
    </dataValidation>
  </dataValidations>
  <printOptions horizontalCentered="1" verticalCentered="1"/>
  <pageMargins left="0.31496062992125984" right="0.23622047244094491" top="0.28999999999999998" bottom="0.22" header="0.24" footer="0.27"/>
  <pageSetup scale="41" orientation="portrait" horizontalDpi="4294967292" verticalDpi="144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'Criterios Riesgo Inherente'!$B$19:$B$40</xm:f>
          </x14:formula1>
          <xm:sqref>B45:K54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workbookViewId="0">
      <selection activeCell="D4" sqref="D4"/>
    </sheetView>
  </sheetViews>
  <sheetFormatPr baseColWidth="10" defaultColWidth="0" defaultRowHeight="15" zeroHeight="1" x14ac:dyDescent="0.25"/>
  <cols>
    <col min="1" max="1" width="3.140625" style="62" customWidth="1"/>
    <col min="2" max="2" width="6.42578125" style="62" customWidth="1"/>
    <col min="3" max="3" width="11" style="62" customWidth="1"/>
    <col min="4" max="8" width="22.28515625" style="62" customWidth="1"/>
    <col min="9" max="9" width="4.140625" style="62" customWidth="1"/>
    <col min="10" max="10" width="3.140625" style="62" customWidth="1"/>
    <col min="11" max="16384" width="0" style="62" hidden="1"/>
  </cols>
  <sheetData>
    <row r="1" spans="2:9" ht="9" customHeight="1" thickBot="1" x14ac:dyDescent="0.3"/>
    <row r="2" spans="2:9" ht="28.5" x14ac:dyDescent="0.25">
      <c r="B2" s="63"/>
      <c r="C2" s="64"/>
      <c r="D2" s="225" t="s">
        <v>69</v>
      </c>
      <c r="E2" s="225"/>
      <c r="F2" s="225"/>
      <c r="G2" s="225"/>
      <c r="H2" s="225"/>
      <c r="I2" s="65"/>
    </row>
    <row r="3" spans="2:9" ht="28.5" x14ac:dyDescent="0.25">
      <c r="B3" s="66"/>
      <c r="D3" s="226"/>
      <c r="E3" s="226"/>
      <c r="F3" s="226"/>
      <c r="G3" s="226"/>
      <c r="H3" s="226"/>
      <c r="I3" s="67"/>
    </row>
    <row r="4" spans="2:9" ht="84.6" customHeight="1" x14ac:dyDescent="0.25">
      <c r="B4" s="227" t="s">
        <v>70</v>
      </c>
      <c r="C4" s="68" t="s">
        <v>71</v>
      </c>
      <c r="D4" s="69" t="s">
        <v>72</v>
      </c>
      <c r="E4" s="69" t="s">
        <v>73</v>
      </c>
      <c r="F4" s="70" t="s">
        <v>74</v>
      </c>
      <c r="G4" s="70" t="s">
        <v>75</v>
      </c>
      <c r="H4" s="70" t="s">
        <v>76</v>
      </c>
      <c r="I4" s="67"/>
    </row>
    <row r="5" spans="2:9" ht="84.6" customHeight="1" x14ac:dyDescent="0.25">
      <c r="B5" s="227"/>
      <c r="C5" s="68" t="s">
        <v>77</v>
      </c>
      <c r="D5" s="71" t="s">
        <v>78</v>
      </c>
      <c r="E5" s="71" t="s">
        <v>79</v>
      </c>
      <c r="F5" s="69" t="s">
        <v>80</v>
      </c>
      <c r="G5" s="70" t="s">
        <v>81</v>
      </c>
      <c r="H5" s="70" t="s">
        <v>82</v>
      </c>
      <c r="I5" s="67"/>
    </row>
    <row r="6" spans="2:9" ht="84.6" customHeight="1" x14ac:dyDescent="0.25">
      <c r="B6" s="227"/>
      <c r="C6" s="68" t="s">
        <v>83</v>
      </c>
      <c r="D6" s="72" t="s">
        <v>84</v>
      </c>
      <c r="E6" s="71" t="s">
        <v>85</v>
      </c>
      <c r="F6" s="69" t="s">
        <v>86</v>
      </c>
      <c r="G6" s="69" t="s">
        <v>87</v>
      </c>
      <c r="H6" s="70" t="s">
        <v>88</v>
      </c>
      <c r="I6" s="67"/>
    </row>
    <row r="7" spans="2:9" ht="84.6" customHeight="1" x14ac:dyDescent="0.25">
      <c r="B7" s="227"/>
      <c r="C7" s="68" t="s">
        <v>89</v>
      </c>
      <c r="D7" s="72" t="s">
        <v>90</v>
      </c>
      <c r="E7" s="72" t="s">
        <v>91</v>
      </c>
      <c r="F7" s="71" t="s">
        <v>92</v>
      </c>
      <c r="G7" s="71" t="s">
        <v>93</v>
      </c>
      <c r="H7" s="69" t="s">
        <v>94</v>
      </c>
      <c r="I7" s="67"/>
    </row>
    <row r="8" spans="2:9" ht="84.6" customHeight="1" x14ac:dyDescent="0.25">
      <c r="B8" s="227"/>
      <c r="C8" s="73" t="s">
        <v>95</v>
      </c>
      <c r="D8" s="72" t="s">
        <v>96</v>
      </c>
      <c r="E8" s="72" t="s">
        <v>97</v>
      </c>
      <c r="F8" s="72" t="s">
        <v>98</v>
      </c>
      <c r="G8" s="71" t="s">
        <v>99</v>
      </c>
      <c r="H8" s="69" t="s">
        <v>100</v>
      </c>
      <c r="I8" s="67"/>
    </row>
    <row r="9" spans="2:9" x14ac:dyDescent="0.25">
      <c r="B9" s="66"/>
      <c r="D9" s="74" t="s">
        <v>101</v>
      </c>
      <c r="E9" s="74" t="s">
        <v>102</v>
      </c>
      <c r="F9" s="74" t="s">
        <v>103</v>
      </c>
      <c r="G9" s="74" t="s">
        <v>104</v>
      </c>
      <c r="H9" s="74" t="s">
        <v>105</v>
      </c>
      <c r="I9" s="67"/>
    </row>
    <row r="10" spans="2:9" ht="21" x14ac:dyDescent="0.25">
      <c r="B10" s="75"/>
      <c r="D10" s="228" t="s">
        <v>106</v>
      </c>
      <c r="E10" s="228"/>
      <c r="F10" s="228"/>
      <c r="G10" s="228"/>
      <c r="H10" s="228"/>
      <c r="I10" s="76"/>
    </row>
    <row r="11" spans="2:9" x14ac:dyDescent="0.25">
      <c r="B11" s="75"/>
      <c r="I11" s="76"/>
    </row>
    <row r="12" spans="2:9" ht="21" x14ac:dyDescent="0.25">
      <c r="B12" s="75"/>
      <c r="C12" s="70"/>
      <c r="D12" s="77" t="s">
        <v>107</v>
      </c>
      <c r="I12" s="76"/>
    </row>
    <row r="13" spans="2:9" ht="21" x14ac:dyDescent="0.25">
      <c r="B13" s="75"/>
      <c r="C13" s="69"/>
      <c r="D13" s="77" t="s">
        <v>108</v>
      </c>
      <c r="I13" s="76"/>
    </row>
    <row r="14" spans="2:9" ht="21" x14ac:dyDescent="0.25">
      <c r="B14" s="75"/>
      <c r="C14" s="71"/>
      <c r="D14" s="77" t="s">
        <v>109</v>
      </c>
      <c r="I14" s="76"/>
    </row>
    <row r="15" spans="2:9" ht="21" x14ac:dyDescent="0.25">
      <c r="B15" s="75"/>
      <c r="C15" s="72"/>
      <c r="D15" s="77" t="s">
        <v>110</v>
      </c>
      <c r="I15" s="76"/>
    </row>
    <row r="16" spans="2:9" ht="33.6" customHeight="1" thickBot="1" x14ac:dyDescent="0.3">
      <c r="B16" s="78"/>
      <c r="C16" s="79"/>
      <c r="D16" s="79"/>
      <c r="E16" s="79"/>
      <c r="F16" s="79"/>
      <c r="G16" s="79"/>
      <c r="H16" s="79"/>
      <c r="I16" s="80"/>
    </row>
    <row r="17" x14ac:dyDescent="0.25"/>
  </sheetData>
  <mergeCells count="4">
    <mergeCell ref="D2:H2"/>
    <mergeCell ref="D3:H3"/>
    <mergeCell ref="B4:B8"/>
    <mergeCell ref="D10:H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65"/>
  <sheetViews>
    <sheetView showGridLines="0" zoomScale="84" zoomScaleNormal="130" workbookViewId="0">
      <selection activeCell="C57" sqref="C57"/>
    </sheetView>
  </sheetViews>
  <sheetFormatPr baseColWidth="10" defaultColWidth="11.5703125" defaultRowHeight="12.75" x14ac:dyDescent="0.2"/>
  <cols>
    <col min="1" max="1" width="1.7109375" style="39" customWidth="1"/>
    <col min="2" max="2" width="15.140625" style="39" customWidth="1"/>
    <col min="3" max="3" width="72.140625" style="39" customWidth="1"/>
    <col min="4" max="4" width="53.5703125" style="39" customWidth="1"/>
    <col min="5" max="16384" width="11.5703125" style="39"/>
  </cols>
  <sheetData>
    <row r="1" spans="2:4" ht="5.25" customHeight="1" thickBot="1" x14ac:dyDescent="0.25"/>
    <row r="2" spans="2:4" ht="15.75" thickBot="1" x14ac:dyDescent="0.25">
      <c r="B2" s="234" t="s">
        <v>61</v>
      </c>
      <c r="C2" s="235"/>
      <c r="D2" s="236"/>
    </row>
    <row r="3" spans="2:4" ht="5.25" customHeight="1" thickBot="1" x14ac:dyDescent="0.25">
      <c r="C3" s="61"/>
      <c r="D3" s="61"/>
    </row>
    <row r="4" spans="2:4" ht="12.75" customHeight="1" x14ac:dyDescent="0.2">
      <c r="B4" s="229" t="s">
        <v>60</v>
      </c>
      <c r="C4" s="230"/>
      <c r="D4" s="231" t="s">
        <v>59</v>
      </c>
    </row>
    <row r="5" spans="2:4" ht="15" customHeight="1" x14ac:dyDescent="0.2">
      <c r="B5" s="60" t="s">
        <v>43</v>
      </c>
      <c r="C5" s="59" t="s">
        <v>58</v>
      </c>
      <c r="D5" s="232"/>
    </row>
    <row r="6" spans="2:4" ht="15" customHeight="1" x14ac:dyDescent="0.2">
      <c r="B6" s="60" t="s">
        <v>37</v>
      </c>
      <c r="C6" s="59" t="s">
        <v>57</v>
      </c>
      <c r="D6" s="232"/>
    </row>
    <row r="7" spans="2:4" ht="15" customHeight="1" x14ac:dyDescent="0.2">
      <c r="B7" s="60" t="s">
        <v>30</v>
      </c>
      <c r="C7" s="59" t="s">
        <v>56</v>
      </c>
      <c r="D7" s="232"/>
    </row>
    <row r="8" spans="2:4" ht="15" customHeight="1" x14ac:dyDescent="0.2">
      <c r="B8" s="60" t="s">
        <v>4</v>
      </c>
      <c r="C8" s="59" t="s">
        <v>55</v>
      </c>
      <c r="D8" s="232"/>
    </row>
    <row r="9" spans="2:4" ht="15" customHeight="1" thickBot="1" x14ac:dyDescent="0.25">
      <c r="B9" s="58" t="s">
        <v>15</v>
      </c>
      <c r="C9" s="57" t="s">
        <v>54</v>
      </c>
      <c r="D9" s="233"/>
    </row>
    <row r="10" spans="2:4" ht="5.25" customHeight="1" thickBot="1" x14ac:dyDescent="0.25"/>
    <row r="11" spans="2:4" ht="12.75" customHeight="1" x14ac:dyDescent="0.2">
      <c r="B11" s="229" t="s">
        <v>53</v>
      </c>
      <c r="C11" s="230"/>
      <c r="D11" s="237" t="s">
        <v>52</v>
      </c>
    </row>
    <row r="12" spans="2:4" s="43" customFormat="1" ht="30" customHeight="1" x14ac:dyDescent="0.25">
      <c r="B12" s="56" t="s">
        <v>23</v>
      </c>
      <c r="C12" s="55" t="s">
        <v>51</v>
      </c>
      <c r="D12" s="238"/>
    </row>
    <row r="13" spans="2:4" s="43" customFormat="1" ht="30" customHeight="1" x14ac:dyDescent="0.25">
      <c r="B13" s="56" t="s">
        <v>8</v>
      </c>
      <c r="C13" s="55" t="s">
        <v>50</v>
      </c>
      <c r="D13" s="238"/>
    </row>
    <row r="14" spans="2:4" s="43" customFormat="1" ht="30" customHeight="1" x14ac:dyDescent="0.25">
      <c r="B14" s="56" t="s">
        <v>3</v>
      </c>
      <c r="C14" s="55" t="s">
        <v>49</v>
      </c>
      <c r="D14" s="238"/>
    </row>
    <row r="15" spans="2:4" s="43" customFormat="1" ht="30" customHeight="1" x14ac:dyDescent="0.25">
      <c r="B15" s="56" t="s">
        <v>9</v>
      </c>
      <c r="C15" s="55" t="s">
        <v>48</v>
      </c>
      <c r="D15" s="238"/>
    </row>
    <row r="16" spans="2:4" s="43" customFormat="1" ht="30" customHeight="1" thickBot="1" x14ac:dyDescent="0.3">
      <c r="B16" s="54" t="s">
        <v>16</v>
      </c>
      <c r="C16" s="53" t="s">
        <v>47</v>
      </c>
      <c r="D16" s="239"/>
    </row>
    <row r="17" spans="2:3" ht="13.5" thickBot="1" x14ac:dyDescent="0.25"/>
    <row r="18" spans="2:3" x14ac:dyDescent="0.2">
      <c r="B18" s="113" t="s">
        <v>161</v>
      </c>
      <c r="C18" s="114"/>
    </row>
    <row r="19" spans="2:3" x14ac:dyDescent="0.2">
      <c r="B19" s="109" t="s">
        <v>149</v>
      </c>
      <c r="C19" s="110"/>
    </row>
    <row r="20" spans="2:3" x14ac:dyDescent="0.2">
      <c r="B20" s="109" t="s">
        <v>150</v>
      </c>
      <c r="C20" s="110"/>
    </row>
    <row r="21" spans="2:3" x14ac:dyDescent="0.2">
      <c r="B21" s="109" t="s">
        <v>151</v>
      </c>
      <c r="C21" s="110"/>
    </row>
    <row r="22" spans="2:3" x14ac:dyDescent="0.2">
      <c r="B22" s="109" t="s">
        <v>152</v>
      </c>
      <c r="C22" s="110"/>
    </row>
    <row r="23" spans="2:3" x14ac:dyDescent="0.2">
      <c r="B23" s="109" t="s">
        <v>153</v>
      </c>
      <c r="C23" s="110"/>
    </row>
    <row r="24" spans="2:3" x14ac:dyDescent="0.2">
      <c r="B24" s="109" t="s">
        <v>154</v>
      </c>
      <c r="C24" s="110"/>
    </row>
    <row r="25" spans="2:3" x14ac:dyDescent="0.2">
      <c r="B25" s="109" t="s">
        <v>155</v>
      </c>
      <c r="C25" s="110"/>
    </row>
    <row r="26" spans="2:3" x14ac:dyDescent="0.2">
      <c r="B26" s="109" t="s">
        <v>156</v>
      </c>
      <c r="C26" s="110"/>
    </row>
    <row r="27" spans="2:3" x14ac:dyDescent="0.2">
      <c r="B27" s="109" t="s">
        <v>157</v>
      </c>
      <c r="C27" s="110"/>
    </row>
    <row r="28" spans="2:3" x14ac:dyDescent="0.2">
      <c r="B28" s="109" t="s">
        <v>158</v>
      </c>
      <c r="C28" s="110"/>
    </row>
    <row r="29" spans="2:3" x14ac:dyDescent="0.2">
      <c r="B29" s="109" t="s">
        <v>159</v>
      </c>
      <c r="C29" s="110"/>
    </row>
    <row r="30" spans="2:3" x14ac:dyDescent="0.2">
      <c r="B30" s="109" t="s">
        <v>160</v>
      </c>
      <c r="C30" s="110"/>
    </row>
    <row r="31" spans="2:3" x14ac:dyDescent="0.2">
      <c r="B31" s="109"/>
      <c r="C31" s="110"/>
    </row>
    <row r="32" spans="2:3" x14ac:dyDescent="0.2">
      <c r="B32" s="111"/>
      <c r="C32" s="112"/>
    </row>
    <row r="33" spans="2:3" x14ac:dyDescent="0.2">
      <c r="B33" s="111"/>
      <c r="C33" s="112"/>
    </row>
    <row r="34" spans="2:3" x14ac:dyDescent="0.2">
      <c r="B34" s="111"/>
      <c r="C34" s="112"/>
    </row>
    <row r="35" spans="2:3" x14ac:dyDescent="0.2">
      <c r="B35" s="111"/>
      <c r="C35" s="112"/>
    </row>
    <row r="36" spans="2:3" x14ac:dyDescent="0.2">
      <c r="B36" s="111"/>
      <c r="C36" s="112"/>
    </row>
    <row r="37" spans="2:3" x14ac:dyDescent="0.2">
      <c r="B37" s="111"/>
      <c r="C37" s="112"/>
    </row>
    <row r="38" spans="2:3" x14ac:dyDescent="0.2">
      <c r="B38" s="111"/>
      <c r="C38" s="112"/>
    </row>
    <row r="39" spans="2:3" x14ac:dyDescent="0.2">
      <c r="B39" s="111"/>
      <c r="C39" s="112"/>
    </row>
    <row r="40" spans="2:3" x14ac:dyDescent="0.2">
      <c r="B40" s="111"/>
      <c r="C40" s="112"/>
    </row>
    <row r="41" spans="2:3" x14ac:dyDescent="0.2">
      <c r="B41" s="111"/>
      <c r="C41" s="112"/>
    </row>
    <row r="42" spans="2:3" x14ac:dyDescent="0.2">
      <c r="B42" s="111"/>
      <c r="C42" s="112"/>
    </row>
    <row r="43" spans="2:3" x14ac:dyDescent="0.2">
      <c r="B43" s="111"/>
      <c r="C43" s="112"/>
    </row>
    <row r="44" spans="2:3" x14ac:dyDescent="0.2">
      <c r="B44" s="111"/>
      <c r="C44" s="112"/>
    </row>
    <row r="45" spans="2:3" x14ac:dyDescent="0.2">
      <c r="B45" s="111"/>
      <c r="C45" s="112"/>
    </row>
    <row r="46" spans="2:3" x14ac:dyDescent="0.2">
      <c r="B46" s="111"/>
      <c r="C46" s="112"/>
    </row>
    <row r="47" spans="2:3" x14ac:dyDescent="0.2">
      <c r="B47" s="111"/>
      <c r="C47" s="112"/>
    </row>
    <row r="48" spans="2:3" x14ac:dyDescent="0.2">
      <c r="B48" s="111"/>
      <c r="C48" s="112"/>
    </row>
    <row r="49" spans="2:3" x14ac:dyDescent="0.2">
      <c r="B49" s="111"/>
      <c r="C49" s="112"/>
    </row>
    <row r="50" spans="2:3" x14ac:dyDescent="0.2">
      <c r="B50" s="111"/>
      <c r="C50" s="112"/>
    </row>
    <row r="51" spans="2:3" x14ac:dyDescent="0.2">
      <c r="B51" s="111"/>
      <c r="C51" s="112"/>
    </row>
    <row r="52" spans="2:3" x14ac:dyDescent="0.2">
      <c r="B52" s="111"/>
      <c r="C52" s="112"/>
    </row>
    <row r="53" spans="2:3" x14ac:dyDescent="0.2">
      <c r="B53" s="111"/>
      <c r="C53" s="112"/>
    </row>
    <row r="54" spans="2:3" x14ac:dyDescent="0.2">
      <c r="B54" s="111"/>
      <c r="C54" s="112"/>
    </row>
    <row r="55" spans="2:3" x14ac:dyDescent="0.2">
      <c r="B55" s="111"/>
      <c r="C55" s="112"/>
    </row>
    <row r="56" spans="2:3" x14ac:dyDescent="0.2">
      <c r="B56" s="111"/>
      <c r="C56" s="112"/>
    </row>
    <row r="57" spans="2:3" x14ac:dyDescent="0.2">
      <c r="B57" s="111"/>
      <c r="C57" s="112"/>
    </row>
    <row r="58" spans="2:3" x14ac:dyDescent="0.2">
      <c r="B58" s="111"/>
      <c r="C58" s="112"/>
    </row>
    <row r="59" spans="2:3" x14ac:dyDescent="0.2">
      <c r="B59" s="111"/>
      <c r="C59" s="112"/>
    </row>
    <row r="60" spans="2:3" x14ac:dyDescent="0.2">
      <c r="B60" s="111"/>
      <c r="C60" s="112"/>
    </row>
    <row r="61" spans="2:3" x14ac:dyDescent="0.2">
      <c r="B61" s="111"/>
      <c r="C61" s="112"/>
    </row>
    <row r="62" spans="2:3" x14ac:dyDescent="0.2">
      <c r="B62" s="111"/>
      <c r="C62" s="112"/>
    </row>
    <row r="63" spans="2:3" x14ac:dyDescent="0.2">
      <c r="B63" s="111"/>
      <c r="C63" s="112"/>
    </row>
    <row r="64" spans="2:3" x14ac:dyDescent="0.2">
      <c r="B64" s="111"/>
      <c r="C64" s="112"/>
    </row>
    <row r="65" spans="2:3" ht="13.5" thickBot="1" x14ac:dyDescent="0.25">
      <c r="B65" s="58"/>
      <c r="C65" s="57"/>
    </row>
  </sheetData>
  <sheetProtection selectLockedCells="1" selectUnlockedCells="1"/>
  <mergeCells count="5">
    <mergeCell ref="B4:C4"/>
    <mergeCell ref="B11:C11"/>
    <mergeCell ref="D4:D9"/>
    <mergeCell ref="B2:D2"/>
    <mergeCell ref="D11:D16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16"/>
  <sheetViews>
    <sheetView showGridLines="0" zoomScale="87" zoomScaleNormal="130" workbookViewId="0">
      <selection activeCell="J11" sqref="J11"/>
    </sheetView>
  </sheetViews>
  <sheetFormatPr baseColWidth="10" defaultColWidth="11.5703125" defaultRowHeight="12.75" x14ac:dyDescent="0.2"/>
  <cols>
    <col min="1" max="1" width="1.85546875" style="39" customWidth="1"/>
    <col min="2" max="2" width="15.140625" style="39" customWidth="1"/>
    <col min="3" max="3" width="80.85546875" style="39" customWidth="1"/>
    <col min="4" max="4" width="44.28515625" style="39" customWidth="1"/>
    <col min="5" max="16384" width="11.5703125" style="39"/>
  </cols>
  <sheetData>
    <row r="1" spans="2:4" ht="6" customHeight="1" thickBot="1" x14ac:dyDescent="0.25"/>
    <row r="2" spans="2:4" ht="15.75" thickBot="1" x14ac:dyDescent="0.25">
      <c r="B2" s="240" t="s">
        <v>68</v>
      </c>
      <c r="C2" s="241"/>
      <c r="D2" s="242"/>
    </row>
    <row r="3" spans="2:4" ht="8.25" customHeight="1" thickBot="1" x14ac:dyDescent="0.25">
      <c r="C3" s="61"/>
      <c r="D3" s="61"/>
    </row>
    <row r="4" spans="2:4" ht="12.75" customHeight="1" x14ac:dyDescent="0.2">
      <c r="B4" s="243" t="s">
        <v>60</v>
      </c>
      <c r="C4" s="244"/>
      <c r="D4" s="237" t="s">
        <v>67</v>
      </c>
    </row>
    <row r="5" spans="2:4" ht="15" customHeight="1" x14ac:dyDescent="0.2">
      <c r="B5" s="60" t="s">
        <v>43</v>
      </c>
      <c r="C5" s="55" t="s">
        <v>66</v>
      </c>
      <c r="D5" s="238"/>
    </row>
    <row r="6" spans="2:4" ht="15" customHeight="1" x14ac:dyDescent="0.2">
      <c r="B6" s="60" t="s">
        <v>37</v>
      </c>
      <c r="C6" s="55" t="s">
        <v>65</v>
      </c>
      <c r="D6" s="238"/>
    </row>
    <row r="7" spans="2:4" ht="15" customHeight="1" x14ac:dyDescent="0.2">
      <c r="B7" s="60" t="s">
        <v>30</v>
      </c>
      <c r="C7" s="55" t="s">
        <v>64</v>
      </c>
      <c r="D7" s="238"/>
    </row>
    <row r="8" spans="2:4" ht="15" customHeight="1" x14ac:dyDescent="0.2">
      <c r="B8" s="60" t="s">
        <v>4</v>
      </c>
      <c r="C8" s="55" t="s">
        <v>63</v>
      </c>
      <c r="D8" s="238"/>
    </row>
    <row r="9" spans="2:4" ht="15" customHeight="1" thickBot="1" x14ac:dyDescent="0.25">
      <c r="B9" s="58" t="s">
        <v>15</v>
      </c>
      <c r="C9" s="53" t="s">
        <v>62</v>
      </c>
      <c r="D9" s="239"/>
    </row>
    <row r="10" spans="2:4" ht="9.75" customHeight="1" thickBot="1" x14ac:dyDescent="0.25"/>
    <row r="11" spans="2:4" ht="12.75" customHeight="1" x14ac:dyDescent="0.2">
      <c r="B11" s="243" t="s">
        <v>53</v>
      </c>
      <c r="C11" s="244"/>
      <c r="D11" s="237" t="s">
        <v>52</v>
      </c>
    </row>
    <row r="12" spans="2:4" s="43" customFormat="1" ht="28.5" customHeight="1" x14ac:dyDescent="0.25">
      <c r="B12" s="56" t="s">
        <v>23</v>
      </c>
      <c r="C12" s="55" t="s">
        <v>51</v>
      </c>
      <c r="D12" s="238"/>
    </row>
    <row r="13" spans="2:4" s="43" customFormat="1" ht="28.5" customHeight="1" x14ac:dyDescent="0.25">
      <c r="B13" s="56" t="s">
        <v>8</v>
      </c>
      <c r="C13" s="55" t="s">
        <v>50</v>
      </c>
      <c r="D13" s="238"/>
    </row>
    <row r="14" spans="2:4" s="43" customFormat="1" ht="28.5" customHeight="1" x14ac:dyDescent="0.25">
      <c r="B14" s="56" t="s">
        <v>3</v>
      </c>
      <c r="C14" s="55" t="s">
        <v>49</v>
      </c>
      <c r="D14" s="238"/>
    </row>
    <row r="15" spans="2:4" s="43" customFormat="1" ht="28.5" customHeight="1" x14ac:dyDescent="0.25">
      <c r="B15" s="56" t="s">
        <v>9</v>
      </c>
      <c r="C15" s="55" t="s">
        <v>48</v>
      </c>
      <c r="D15" s="238"/>
    </row>
    <row r="16" spans="2:4" s="43" customFormat="1" ht="28.5" customHeight="1" thickBot="1" x14ac:dyDescent="0.3">
      <c r="B16" s="54" t="s">
        <v>16</v>
      </c>
      <c r="C16" s="53" t="s">
        <v>47</v>
      </c>
      <c r="D16" s="239"/>
    </row>
  </sheetData>
  <sheetProtection selectLockedCells="1" selectUnlockedCells="1"/>
  <mergeCells count="5">
    <mergeCell ref="B2:D2"/>
    <mergeCell ref="B4:C4"/>
    <mergeCell ref="D4:D9"/>
    <mergeCell ref="B11:C11"/>
    <mergeCell ref="D11:D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K38"/>
  <sheetViews>
    <sheetView showGridLines="0" zoomScale="70" zoomScaleNormal="70" workbookViewId="0">
      <selection activeCell="H28" sqref="H28"/>
    </sheetView>
  </sheetViews>
  <sheetFormatPr baseColWidth="10" defaultColWidth="11.5703125" defaultRowHeight="12.75" x14ac:dyDescent="0.2"/>
  <cols>
    <col min="1" max="3" width="11.5703125" style="39"/>
    <col min="4" max="4" width="21.5703125" style="39" customWidth="1"/>
    <col min="5" max="5" width="21.5703125" style="40" customWidth="1"/>
    <col min="6" max="6" width="20.7109375" style="39" customWidth="1"/>
    <col min="7" max="7" width="12" style="40" customWidth="1"/>
    <col min="8" max="8" width="41.28515625" style="39" customWidth="1"/>
    <col min="9" max="9" width="21" style="39" customWidth="1"/>
    <col min="10" max="10" width="30.42578125" style="39" customWidth="1"/>
    <col min="11" max="11" width="20.5703125" style="39" customWidth="1"/>
    <col min="12" max="16384" width="11.5703125" style="39"/>
  </cols>
  <sheetData>
    <row r="1" spans="4:11" ht="18" customHeight="1" x14ac:dyDescent="0.2">
      <c r="D1" s="46" t="s">
        <v>23</v>
      </c>
      <c r="E1" s="45">
        <v>5</v>
      </c>
      <c r="F1" s="43" t="s">
        <v>43</v>
      </c>
      <c r="G1" s="44">
        <v>5</v>
      </c>
      <c r="H1" s="43" t="str">
        <f t="shared" ref="H1:H25" si="0">+CONCATENATE(D1,F1)</f>
        <v>Muy significativoCon certeza</v>
      </c>
      <c r="I1" s="42" t="s">
        <v>41</v>
      </c>
      <c r="J1" s="50" t="s">
        <v>34</v>
      </c>
      <c r="K1" s="52"/>
    </row>
    <row r="2" spans="4:11" ht="18" customHeight="1" x14ac:dyDescent="0.2">
      <c r="D2" s="46" t="s">
        <v>8</v>
      </c>
      <c r="E2" s="45">
        <v>4</v>
      </c>
      <c r="F2" s="43" t="s">
        <v>43</v>
      </c>
      <c r="G2" s="44">
        <v>5</v>
      </c>
      <c r="H2" s="43" t="str">
        <f t="shared" si="0"/>
        <v>MayorCon certeza</v>
      </c>
      <c r="I2" s="42" t="s">
        <v>46</v>
      </c>
      <c r="J2" s="50" t="s">
        <v>34</v>
      </c>
      <c r="K2" s="43"/>
    </row>
    <row r="3" spans="4:11" ht="18" customHeight="1" x14ac:dyDescent="0.2">
      <c r="D3" s="46" t="s">
        <v>3</v>
      </c>
      <c r="E3" s="45">
        <v>3</v>
      </c>
      <c r="F3" s="43" t="s">
        <v>43</v>
      </c>
      <c r="G3" s="44">
        <v>5</v>
      </c>
      <c r="H3" s="43" t="str">
        <f t="shared" si="0"/>
        <v>ModeradoCon certeza</v>
      </c>
      <c r="I3" s="42" t="s">
        <v>45</v>
      </c>
      <c r="J3" s="50" t="s">
        <v>34</v>
      </c>
      <c r="K3" s="43"/>
    </row>
    <row r="4" spans="4:11" ht="18" customHeight="1" x14ac:dyDescent="0.2">
      <c r="D4" s="46" t="s">
        <v>9</v>
      </c>
      <c r="E4" s="45">
        <v>2</v>
      </c>
      <c r="F4" s="43" t="s">
        <v>43</v>
      </c>
      <c r="G4" s="44">
        <v>5</v>
      </c>
      <c r="H4" s="43" t="str">
        <f t="shared" si="0"/>
        <v>MenorCon certeza</v>
      </c>
      <c r="I4" s="42" t="s">
        <v>44</v>
      </c>
      <c r="J4" s="51" t="s">
        <v>21</v>
      </c>
      <c r="K4" s="43"/>
    </row>
    <row r="5" spans="4:11" ht="18" customHeight="1" x14ac:dyDescent="0.2">
      <c r="D5" s="46" t="s">
        <v>16</v>
      </c>
      <c r="E5" s="45">
        <v>1</v>
      </c>
      <c r="F5" s="43" t="s">
        <v>43</v>
      </c>
      <c r="G5" s="44">
        <v>5</v>
      </c>
      <c r="H5" s="43" t="str">
        <f t="shared" si="0"/>
        <v>InsignificanteCon certeza</v>
      </c>
      <c r="I5" s="42" t="s">
        <v>42</v>
      </c>
      <c r="J5" s="51" t="s">
        <v>21</v>
      </c>
      <c r="K5" s="43"/>
    </row>
    <row r="6" spans="4:11" ht="18" customHeight="1" x14ac:dyDescent="0.2">
      <c r="D6" s="46" t="s">
        <v>23</v>
      </c>
      <c r="E6" s="45">
        <v>5</v>
      </c>
      <c r="F6" s="43" t="s">
        <v>37</v>
      </c>
      <c r="G6" s="44">
        <v>4</v>
      </c>
      <c r="H6" s="43" t="str">
        <f t="shared" si="0"/>
        <v>Muy significativoMuy Probable</v>
      </c>
      <c r="I6" s="42" t="s">
        <v>41</v>
      </c>
      <c r="J6" s="50" t="s">
        <v>34</v>
      </c>
    </row>
    <row r="7" spans="4:11" ht="18" customHeight="1" x14ac:dyDescent="0.2">
      <c r="D7" s="46" t="s">
        <v>8</v>
      </c>
      <c r="E7" s="45">
        <v>4</v>
      </c>
      <c r="F7" s="43" t="s">
        <v>37</v>
      </c>
      <c r="G7" s="44">
        <v>4</v>
      </c>
      <c r="H7" s="43" t="str">
        <f t="shared" si="0"/>
        <v>MayorMuy Probable</v>
      </c>
      <c r="I7" s="42" t="s">
        <v>40</v>
      </c>
      <c r="J7" s="50" t="s">
        <v>34</v>
      </c>
    </row>
    <row r="8" spans="4:11" ht="18" customHeight="1" x14ac:dyDescent="0.2">
      <c r="D8" s="46" t="s">
        <v>3</v>
      </c>
      <c r="E8" s="45">
        <v>3</v>
      </c>
      <c r="F8" s="43" t="s">
        <v>37</v>
      </c>
      <c r="G8" s="44">
        <v>4</v>
      </c>
      <c r="H8" s="43" t="str">
        <f t="shared" si="0"/>
        <v>ModeradoMuy Probable</v>
      </c>
      <c r="I8" s="42" t="s">
        <v>39</v>
      </c>
      <c r="J8" s="51" t="s">
        <v>21</v>
      </c>
    </row>
    <row r="9" spans="4:11" ht="18" customHeight="1" x14ac:dyDescent="0.2">
      <c r="D9" s="46" t="s">
        <v>9</v>
      </c>
      <c r="E9" s="45">
        <v>2</v>
      </c>
      <c r="F9" s="43" t="s">
        <v>37</v>
      </c>
      <c r="G9" s="44">
        <v>4</v>
      </c>
      <c r="H9" s="43" t="str">
        <f t="shared" si="0"/>
        <v>MenorMuy Probable</v>
      </c>
      <c r="I9" s="42" t="s">
        <v>38</v>
      </c>
      <c r="J9" s="51" t="s">
        <v>21</v>
      </c>
    </row>
    <row r="10" spans="4:11" ht="18" customHeight="1" x14ac:dyDescent="0.2">
      <c r="D10" s="46" t="s">
        <v>16</v>
      </c>
      <c r="E10" s="45">
        <v>1</v>
      </c>
      <c r="F10" s="43" t="s">
        <v>37</v>
      </c>
      <c r="G10" s="44">
        <v>4</v>
      </c>
      <c r="H10" s="43" t="str">
        <f t="shared" si="0"/>
        <v>InsignificanteMuy Probable</v>
      </c>
      <c r="I10" s="42" t="s">
        <v>36</v>
      </c>
      <c r="J10" s="48" t="s">
        <v>19</v>
      </c>
    </row>
    <row r="11" spans="4:11" ht="25.5" customHeight="1" x14ac:dyDescent="0.2">
      <c r="D11" s="46" t="s">
        <v>23</v>
      </c>
      <c r="E11" s="45">
        <v>5</v>
      </c>
      <c r="F11" s="43" t="s">
        <v>30</v>
      </c>
      <c r="G11" s="44">
        <v>3</v>
      </c>
      <c r="H11" s="43" t="str">
        <f t="shared" si="0"/>
        <v>Muy significativoProbable</v>
      </c>
      <c r="I11" s="42" t="s">
        <v>35</v>
      </c>
      <c r="J11" s="50" t="s">
        <v>34</v>
      </c>
    </row>
    <row r="12" spans="4:11" ht="18" customHeight="1" x14ac:dyDescent="0.2">
      <c r="D12" s="46" t="s">
        <v>8</v>
      </c>
      <c r="E12" s="45">
        <v>4</v>
      </c>
      <c r="F12" s="43" t="s">
        <v>30</v>
      </c>
      <c r="G12" s="44">
        <v>3</v>
      </c>
      <c r="H12" s="43" t="str">
        <f t="shared" si="0"/>
        <v>MayorProbable</v>
      </c>
      <c r="I12" s="42" t="s">
        <v>33</v>
      </c>
      <c r="J12" s="49" t="s">
        <v>21</v>
      </c>
    </row>
    <row r="13" spans="4:11" ht="18" customHeight="1" x14ac:dyDescent="0.2">
      <c r="D13" s="46" t="s">
        <v>3</v>
      </c>
      <c r="E13" s="45">
        <v>3</v>
      </c>
      <c r="F13" s="43" t="s">
        <v>30</v>
      </c>
      <c r="G13" s="44">
        <v>3</v>
      </c>
      <c r="H13" s="43" t="str">
        <f t="shared" si="0"/>
        <v>ModeradoProbable</v>
      </c>
      <c r="I13" s="42" t="s">
        <v>32</v>
      </c>
      <c r="J13" s="48" t="s">
        <v>19</v>
      </c>
    </row>
    <row r="14" spans="4:11" ht="18" customHeight="1" x14ac:dyDescent="0.2">
      <c r="D14" s="46" t="s">
        <v>9</v>
      </c>
      <c r="E14" s="45">
        <v>2</v>
      </c>
      <c r="F14" s="43" t="s">
        <v>30</v>
      </c>
      <c r="G14" s="44">
        <v>3</v>
      </c>
      <c r="H14" s="43" t="str">
        <f t="shared" si="0"/>
        <v>MenorProbable</v>
      </c>
      <c r="I14" s="42" t="s">
        <v>31</v>
      </c>
      <c r="J14" s="48" t="s">
        <v>19</v>
      </c>
    </row>
    <row r="15" spans="4:11" ht="18" customHeight="1" x14ac:dyDescent="0.2">
      <c r="D15" s="46" t="s">
        <v>16</v>
      </c>
      <c r="E15" s="45">
        <v>1</v>
      </c>
      <c r="F15" s="43" t="s">
        <v>30</v>
      </c>
      <c r="G15" s="44">
        <v>3</v>
      </c>
      <c r="H15" s="43" t="str">
        <f t="shared" si="0"/>
        <v>InsignificanteProbable</v>
      </c>
      <c r="I15" s="42" t="s">
        <v>29</v>
      </c>
      <c r="J15" s="47" t="s">
        <v>13</v>
      </c>
    </row>
    <row r="16" spans="4:11" ht="18" customHeight="1" x14ac:dyDescent="0.2">
      <c r="D16" s="46" t="s">
        <v>23</v>
      </c>
      <c r="E16" s="45">
        <v>5</v>
      </c>
      <c r="F16" s="43" t="s">
        <v>4</v>
      </c>
      <c r="G16" s="44">
        <v>2</v>
      </c>
      <c r="H16" s="43" t="str">
        <f t="shared" si="0"/>
        <v>Muy significativoPoco probable</v>
      </c>
      <c r="I16" s="42" t="s">
        <v>28</v>
      </c>
      <c r="J16" s="49" t="s">
        <v>21</v>
      </c>
    </row>
    <row r="17" spans="4:10" ht="18" customHeight="1" x14ac:dyDescent="0.2">
      <c r="D17" s="46" t="s">
        <v>8</v>
      </c>
      <c r="E17" s="45">
        <v>4</v>
      </c>
      <c r="F17" s="43" t="s">
        <v>4</v>
      </c>
      <c r="G17" s="44">
        <v>2</v>
      </c>
      <c r="H17" s="43" t="str">
        <f t="shared" si="0"/>
        <v>MayorPoco probable</v>
      </c>
      <c r="I17" s="42" t="s">
        <v>27</v>
      </c>
      <c r="J17" s="48" t="s">
        <v>19</v>
      </c>
    </row>
    <row r="18" spans="4:10" ht="18" customHeight="1" x14ac:dyDescent="0.2">
      <c r="D18" s="46" t="s">
        <v>3</v>
      </c>
      <c r="E18" s="45">
        <v>3</v>
      </c>
      <c r="F18" s="43" t="s">
        <v>4</v>
      </c>
      <c r="G18" s="44">
        <v>2</v>
      </c>
      <c r="H18" s="43" t="str">
        <f t="shared" si="0"/>
        <v>ModeradoPoco probable</v>
      </c>
      <c r="I18" s="42" t="s">
        <v>26</v>
      </c>
      <c r="J18" s="48" t="s">
        <v>19</v>
      </c>
    </row>
    <row r="19" spans="4:10" ht="18" customHeight="1" x14ac:dyDescent="0.2">
      <c r="D19" s="46" t="s">
        <v>9</v>
      </c>
      <c r="E19" s="45">
        <v>2</v>
      </c>
      <c r="F19" s="43" t="s">
        <v>4</v>
      </c>
      <c r="G19" s="44">
        <v>2</v>
      </c>
      <c r="H19" s="43" t="str">
        <f t="shared" si="0"/>
        <v>MenorPoco probable</v>
      </c>
      <c r="I19" s="42" t="s">
        <v>25</v>
      </c>
      <c r="J19" s="47" t="s">
        <v>13</v>
      </c>
    </row>
    <row r="20" spans="4:10" ht="18" x14ac:dyDescent="0.2">
      <c r="D20" s="46" t="s">
        <v>16</v>
      </c>
      <c r="E20" s="45">
        <v>1</v>
      </c>
      <c r="F20" s="43" t="s">
        <v>4</v>
      </c>
      <c r="G20" s="44">
        <v>2</v>
      </c>
      <c r="H20" s="43" t="str">
        <f t="shared" si="0"/>
        <v>InsignificantePoco probable</v>
      </c>
      <c r="I20" s="42" t="s">
        <v>24</v>
      </c>
      <c r="J20" s="47" t="s">
        <v>13</v>
      </c>
    </row>
    <row r="21" spans="4:10" ht="18" x14ac:dyDescent="0.2">
      <c r="D21" s="46" t="s">
        <v>23</v>
      </c>
      <c r="E21" s="45">
        <v>5</v>
      </c>
      <c r="F21" s="43" t="s">
        <v>15</v>
      </c>
      <c r="G21" s="44">
        <v>1</v>
      </c>
      <c r="H21" s="43" t="str">
        <f t="shared" si="0"/>
        <v>Muy significativoImprobable</v>
      </c>
      <c r="I21" s="42" t="s">
        <v>22</v>
      </c>
      <c r="J21" s="49" t="s">
        <v>21</v>
      </c>
    </row>
    <row r="22" spans="4:10" ht="18" x14ac:dyDescent="0.2">
      <c r="D22" s="46" t="s">
        <v>8</v>
      </c>
      <c r="E22" s="45">
        <v>4</v>
      </c>
      <c r="F22" s="43" t="s">
        <v>15</v>
      </c>
      <c r="G22" s="44">
        <v>1</v>
      </c>
      <c r="H22" s="43" t="str">
        <f t="shared" si="0"/>
        <v>MayorImprobable</v>
      </c>
      <c r="I22" s="42" t="s">
        <v>20</v>
      </c>
      <c r="J22" s="48" t="s">
        <v>19</v>
      </c>
    </row>
    <row r="23" spans="4:10" ht="18" x14ac:dyDescent="0.2">
      <c r="D23" s="46" t="s">
        <v>3</v>
      </c>
      <c r="E23" s="45">
        <v>3</v>
      </c>
      <c r="F23" s="43" t="s">
        <v>15</v>
      </c>
      <c r="G23" s="44">
        <v>1</v>
      </c>
      <c r="H23" s="43" t="str">
        <f t="shared" si="0"/>
        <v>ModeradoImprobable</v>
      </c>
      <c r="I23" s="42" t="s">
        <v>18</v>
      </c>
      <c r="J23" s="47" t="s">
        <v>13</v>
      </c>
    </row>
    <row r="24" spans="4:10" ht="18" x14ac:dyDescent="0.2">
      <c r="D24" s="46" t="s">
        <v>9</v>
      </c>
      <c r="E24" s="45">
        <v>2</v>
      </c>
      <c r="F24" s="43" t="s">
        <v>15</v>
      </c>
      <c r="G24" s="44">
        <v>1</v>
      </c>
      <c r="H24" s="43" t="str">
        <f t="shared" si="0"/>
        <v>MenorImprobable</v>
      </c>
      <c r="I24" s="42" t="s">
        <v>17</v>
      </c>
      <c r="J24" s="47" t="s">
        <v>13</v>
      </c>
    </row>
    <row r="25" spans="4:10" ht="18" x14ac:dyDescent="0.2">
      <c r="D25" s="46" t="s">
        <v>16</v>
      </c>
      <c r="E25" s="45">
        <v>1</v>
      </c>
      <c r="F25" s="43" t="s">
        <v>15</v>
      </c>
      <c r="G25" s="44">
        <v>1</v>
      </c>
      <c r="H25" s="43" t="str">
        <f t="shared" si="0"/>
        <v>InsignificanteImprobable</v>
      </c>
      <c r="I25" s="42" t="s">
        <v>14</v>
      </c>
      <c r="J25" s="47" t="s">
        <v>13</v>
      </c>
    </row>
    <row r="26" spans="4:10" ht="18" x14ac:dyDescent="0.2">
      <c r="D26" s="46"/>
      <c r="E26" s="45"/>
      <c r="F26" s="43"/>
      <c r="G26" s="44"/>
      <c r="H26" s="43"/>
      <c r="I26" s="42"/>
    </row>
    <row r="29" spans="4:10" x14ac:dyDescent="0.2">
      <c r="J29" s="41"/>
    </row>
    <row r="30" spans="4:10" ht="12.75" customHeight="1" x14ac:dyDescent="0.2"/>
    <row r="38" spans="8:11" x14ac:dyDescent="0.2">
      <c r="H38" s="40"/>
      <c r="I38" s="40"/>
      <c r="J38" s="40"/>
      <c r="K38" s="40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Analisis de riesgos</vt:lpstr>
      <vt:lpstr>Mapa de calor</vt:lpstr>
      <vt:lpstr>Criterios Riesgo Inherente</vt:lpstr>
      <vt:lpstr>Criterios Riesgo residual</vt:lpstr>
      <vt:lpstr>listas</vt:lpstr>
      <vt:lpstr>'Analisis de riesgos'!Área_de_impresión</vt:lpstr>
      <vt:lpstr>'Analisis de riesgos'!ax</vt:lpstr>
      <vt:lpstr>'Analisis de riesgos'!CATEGORIA</vt:lpstr>
      <vt:lpstr>'Analisis de riesgos'!FECHA</vt:lpstr>
      <vt:lpstr>list</vt:lpstr>
      <vt:lpstr>listas</vt:lpstr>
      <vt:lpstr>NIVELDERIESGO</vt:lpstr>
      <vt:lpstr>'Analisis de riesgos'!NOMBRE</vt:lpstr>
      <vt:lpstr>'Analisis de riesgos'!PROCESO</vt:lpstr>
      <vt:lpstr>'Analisis de riesgos'!TIPO_CAMBIO</vt:lpstr>
      <vt:lpstr>'Analisis de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</dc:creator>
  <cp:lastModifiedBy>Camilo Bustos</cp:lastModifiedBy>
  <cp:lastPrinted>2018-05-04T00:08:28Z</cp:lastPrinted>
  <dcterms:created xsi:type="dcterms:W3CDTF">2018-05-03T23:46:04Z</dcterms:created>
  <dcterms:modified xsi:type="dcterms:W3CDTF">2023-02-16T05:11:26Z</dcterms:modified>
</cp:coreProperties>
</file>