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mbeddings/oleObject1.bin" ContentType="application/vnd.openxmlformats-officedocument.oleObject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02"/>
  <workbookPr codeName="ThisWorkbook"/>
  <mc:AlternateContent xmlns:mc="http://schemas.openxmlformats.org/markup-compatibility/2006">
    <mc:Choice Requires="x15">
      <x15ac:absPath xmlns:x15ac="http://schemas.microsoft.com/office/spreadsheetml/2010/11/ac" url="F:\MODELO PERSONA NATURAL(SIN LOGO)\comercial\1\"/>
    </mc:Choice>
  </mc:AlternateContent>
  <xr:revisionPtr revIDLastSave="0" documentId="13_ncr:1_{164844F8-5D5B-4A18-9A87-1EE3305A91A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AG 1" sheetId="36" r:id="rId1"/>
    <sheet name="PAG 2" sheetId="35" r:id="rId2"/>
    <sheet name="10" sheetId="31" state="hidden" r:id="rId3"/>
  </sheets>
  <definedNames>
    <definedName name="ANEIRA">#REF!</definedName>
    <definedName name="ANGELA_VILLALOBOS">#REF!</definedName>
    <definedName name="_xlnm.Print_Area" localSheetId="2">'10'!$A$1:$I$67</definedName>
    <definedName name="_xlnm.Print_Area" localSheetId="0">'PAG 1'!$A$1:$R$70</definedName>
    <definedName name="_xlnm.Print_Area" localSheetId="1">'PAG 2'!$A$1:$Q$60</definedName>
    <definedName name="C.E.O.">#REF!</definedName>
    <definedName name="COORDINADOR">#REF!</definedName>
    <definedName name="COORDINADOR_PROYECTO">#REF!</definedName>
    <definedName name="GERENTE">#REF!</definedName>
    <definedName name="PNIETO">#REF!</definedName>
    <definedName name="PROFESIONAL_DE_APOYO">#REF!</definedName>
    <definedName name="VALIENTE_ARTURO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" i="31" l="1"/>
  <c r="K1" i="31"/>
  <c r="I32" i="31" s="1"/>
  <c r="D7" i="31" l="1"/>
  <c r="I12" i="31"/>
  <c r="H6" i="31"/>
  <c r="I16" i="31"/>
  <c r="H7" i="31"/>
  <c r="I52" i="31"/>
  <c r="J1" i="31"/>
  <c r="A57" i="31"/>
  <c r="D6" i="31"/>
  <c r="I40" i="31"/>
  <c r="I44" i="31"/>
  <c r="I36" i="31"/>
  <c r="I48" i="31"/>
  <c r="I24" i="31"/>
  <c r="I28" i="31"/>
  <c r="I20" i="31"/>
</calcChain>
</file>

<file path=xl/sharedStrings.xml><?xml version="1.0" encoding="utf-8"?>
<sst xmlns="http://schemas.openxmlformats.org/spreadsheetml/2006/main" count="98" uniqueCount="84">
  <si>
    <t>JEFE INMEDIATO</t>
  </si>
  <si>
    <t>VIGENTE DESDE:</t>
  </si>
  <si>
    <t>EVALUACIÓN DE COMPETENCIAS</t>
  </si>
  <si>
    <t>CODIGO:</t>
  </si>
  <si>
    <t>GAD PR 07 F-1</t>
  </si>
  <si>
    <t>VERSION:</t>
  </si>
  <si>
    <t>FECHA DE EVALUACIÓN:</t>
  </si>
  <si>
    <t>NOMBRE DEL TRABAJADOR:</t>
  </si>
  <si>
    <t>CARGO:</t>
  </si>
  <si>
    <t>JEFE INMEDIATO:</t>
  </si>
  <si>
    <t>PERÍODO EVALUADO:       DESDE:</t>
  </si>
  <si>
    <t>HASTA:</t>
  </si>
  <si>
    <t xml:space="preserve">      PUNTOS (1-3)     </t>
  </si>
  <si>
    <t xml:space="preserve">  1       PLANIFICACIÓN, ORGANIZACIÓN DEL TRABAJO</t>
  </si>
  <si>
    <t>Se refiere a la capacidad para determinar las acciones a desarrollar para las diversas situaciones de trabajo, con el fin de alcanzar efectivamente las metas fijadas.</t>
  </si>
  <si>
    <t xml:space="preserve">  2       INICIATIVA</t>
  </si>
  <si>
    <t xml:space="preserve">Es la capacidad para innovar, encontrar soluciones rápidas y posibilidades de mejora en las actividades que se le presentan en su labor. </t>
  </si>
  <si>
    <t xml:space="preserve">  3       CAPACIDAD PARA APRENDER A SUPERARSE</t>
  </si>
  <si>
    <t>Consiste en la facilidad y disposición que muestra el funcionario para adquirir nuevos conocimientos y adaptarse a nuevos procedimientos que le permitan mejorar su labor en la entidad</t>
  </si>
  <si>
    <t xml:space="preserve">  4       ESPIRITU DE COLABORACIÓN</t>
  </si>
  <si>
    <t>Se refiere al sentido de cooperación y preocupación del empleado por las labores que conjuntamente se adelantan en determinadas áreas de trabajo que no están comprendidas dentro del ámbito de sus funciones.</t>
  </si>
  <si>
    <t xml:space="preserve">  5       ACTITUD RESPECTO AL TRABAJO</t>
  </si>
  <si>
    <t>Se refiere a la identificación con los objetivos y políticas de la entidad, al cumplimiento de normas, procedimientos,  instrucciones y reglamentos.</t>
  </si>
  <si>
    <t xml:space="preserve">  6       RELACIONES INTERPERSONALES</t>
  </si>
  <si>
    <t>Este factor se refiere a la accesibilidad, tacto, cordialidad, comprensión y sinceridad con sus superiores jerárquicos, compañeros de trabajo y con sus subalternos y a la atención oportuna al cliente</t>
  </si>
  <si>
    <t xml:space="preserve">  7       ASISTENCIA Y PUNTUALIDAD</t>
  </si>
  <si>
    <t>Comprende la exactitud, interés y regularidad en la asistencia y permanencia en el trabajo.</t>
  </si>
  <si>
    <t xml:space="preserve">  8     CALIDAD DEL TRABAJO</t>
  </si>
  <si>
    <t>Hace relación al cuidado en la realización de la labor en cuanto a contenido, precisión y presentación oportuna de los trabajos.</t>
  </si>
  <si>
    <t xml:space="preserve">  9     EFICACIA EN EL TRABAJO</t>
  </si>
  <si>
    <t>Este factor Se refiere al rendimiento en relación con la programación establecida y con el volumen de trabajo existente.</t>
  </si>
  <si>
    <t xml:space="preserve">  10  CUIDADOS CON ELEMENTOS Y EQUIPOS</t>
  </si>
  <si>
    <t>Con este factor se quiere medir el cuidado en cuanto al manejo y mantenimiento de los equipos y la utilización adecuada de los materiales, orden y aseo en general.</t>
  </si>
  <si>
    <t xml:space="preserve">  11  APLICACIÓN DE CONOCIMIENTOS</t>
  </si>
  <si>
    <t>Demostración en la práctica de la capacidad, competencia y conocimientos exigidos para el cargo que desempeña.</t>
  </si>
  <si>
    <t>12    OBSERVACIONES SOBRE LA VERIFICACION DE LAS EVALUACIONES</t>
  </si>
  <si>
    <t>GERENTE DEL ÁREA</t>
  </si>
  <si>
    <t>GERENTE ADMINISTRATIVO</t>
  </si>
  <si>
    <t>FIRMA DEL EVALUADO</t>
  </si>
  <si>
    <t>19 DE AGOSTO 2004</t>
  </si>
  <si>
    <t>NOMBRE:</t>
  </si>
  <si>
    <t>EMPRESA:</t>
  </si>
  <si>
    <t>CIUDAD:</t>
  </si>
  <si>
    <t>3.1. SERIEDAD?</t>
  </si>
  <si>
    <t>ENTREVISTADOR:</t>
  </si>
  <si>
    <t>FECHA:</t>
  </si>
  <si>
    <t>CONCLUSIONES:</t>
  </si>
  <si>
    <t>FIRMA DEL ENTREVISTADOR</t>
  </si>
  <si>
    <t>4. ¿CÓMO CALIFICA USTED EL SERVICIO EN LO RELACIONADO CON:</t>
  </si>
  <si>
    <t>4.1. AGILIDAD DEL SERVICIO</t>
  </si>
  <si>
    <t>6.1.  TIEMPO DE SOLUCIÓN</t>
  </si>
  <si>
    <t>6.2. AMABILIDAD DEL FUNCIONARIO</t>
  </si>
  <si>
    <t>6.3. CLARIDAD DE LA INFORMACIÓN SUMINISTRADA</t>
  </si>
  <si>
    <t>6.4. CALIDAD DE LA SOLUCIÓN DEL PROBLEMA</t>
  </si>
  <si>
    <t>1. ¿QUÉ LO MOTIVO A UTILIZAR LOS SERVICIOS QUE OFRECEMOS?</t>
  </si>
  <si>
    <t>SI/NO</t>
  </si>
  <si>
    <t>5.1. CUAL?</t>
  </si>
  <si>
    <t>5.2. ¿LE FUE SOLUCIONADO EL PROBLEMA?   (SI/NO)</t>
  </si>
  <si>
    <t>3.4. SOLIDEZ?</t>
  </si>
  <si>
    <t>3.2. RESPALDO ?</t>
  </si>
  <si>
    <t>TELÉFONO:</t>
  </si>
  <si>
    <t>6. ¿CÓMO CALIFICA USTED EL PROCESO DE SOLUCIÓN DE SU PROBLEMA?</t>
  </si>
  <si>
    <t>4.2. CALIDAD DEL SERVICIO</t>
  </si>
  <si>
    <t>4.3. CONFIABILIDAD DE LOS TRABAJOS</t>
  </si>
  <si>
    <t xml:space="preserve"> PORQUE?</t>
  </si>
  <si>
    <t>EVALUACIÓN DE SATISFACCIÓN DEL CLIENTE</t>
  </si>
  <si>
    <t>DE:  0-5</t>
  </si>
  <si>
    <t>..:: CONTINÚA EN LA SIGUIENTE PÁGINA ::..    ====== &gt;&gt;&gt;&gt;&gt;&gt;&gt;&gt;&gt;&gt;&gt;&gt;&gt;&gt;</t>
  </si>
  <si>
    <t>COM P01 F1</t>
  </si>
  <si>
    <t xml:space="preserve">2. DE ACUERDO CON LA EXPERIENCIA  QUE USTED HA TENIDO CON NOSOTROS  ¿CUÁL ES SU NIVEL DE SATISFACCIÓN CON RESPECTO AL SERVICIO QUE EN GENERAL LE OFRECEMOS?
</t>
  </si>
  <si>
    <t>3. ¿CUÁL ES SU NIVEL DE SATISFACCIÓN CON LA IMAGEN EN GENERAL  EN RELACIÓN CON:</t>
  </si>
  <si>
    <t>3.3. ÉTICA?</t>
  </si>
  <si>
    <t>4.4. CUMPLIMIENTO LEGAL</t>
  </si>
  <si>
    <t>4.5. CUMPLIMIENTO DE CONFIDENCIALIDAD, INDEPENDENCIA Y LEGAL</t>
  </si>
  <si>
    <t>4.6. PUNTUALIDAD EN LA REALIZACIÓN DE LOS TRABAJOS</t>
  </si>
  <si>
    <t>4.7. ORIENTACIÓN TÉCNICA</t>
  </si>
  <si>
    <t>4.8. ATENCIÓN DE LOS FUNCIONARIOS</t>
  </si>
  <si>
    <t>4.9. CUMPLIMIENTO DE LA CONFIDENCIALIDAD DE LA INFORMACIÓN</t>
  </si>
  <si>
    <t>4.10. PUNTUALIDAD EN LA ENTREGA DE LOS DICTAMENES E INFORMES</t>
  </si>
  <si>
    <t xml:space="preserve">5.  ¿SE LE HA PRESENTADO ALGÚN PROBLEMA CON LOS SERVICIOS DE NUESTRO P.E.I?   (SI/NO)                                                        </t>
  </si>
  <si>
    <t>7. ¿ QUÉ LE MEJORARÍA, ADICIONARÍA O ELIMINARÍA A LOS SERVICIOS ACTUALES CON LOS QUE CUENTA ESTE P.E.I?</t>
  </si>
  <si>
    <t>VIGENCIA:</t>
  </si>
  <si>
    <t>VERSIÓN:</t>
  </si>
  <si>
    <t>CÓDIGO: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</si>
</sst>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m\ d\,\ yyyy"/>
  </numFmts>
  <fonts count="16" x14ac:knownFonts="1">
    <font>
      <sz val="12"/>
      <name val="Arial"/>
    </font>
    <font>
      <sz val="12"/>
      <name val="Arial"/>
      <family val="2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i/>
      <sz val="10"/>
      <name val="Arial"/>
      <family val="2"/>
    </font>
    <font>
      <sz val="12"/>
      <color indexed="9"/>
      <name val="Arial"/>
      <family val="2"/>
    </font>
    <font>
      <sz val="12"/>
      <name val="Arial"/>
      <family val="2"/>
    </font>
    <font>
      <sz val="8"/>
      <name val="Arial"/>
      <family val="2"/>
    </font>
    <font>
      <sz val="11"/>
      <name val="Arial"/>
      <family val="2"/>
    </font>
    <font>
      <b/>
      <sz val="12"/>
      <color indexed="10"/>
      <name val="Arial"/>
      <family val="2"/>
    </font>
    <font>
      <sz val="12"/>
      <color indexed="10"/>
      <name val="Arial"/>
      <family val="2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sz val="12"/>
      <color theme="5" tint="-0.249977111117893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39997558519241921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92">
    <xf numFmtId="0" fontId="0" fillId="0" borderId="0" xfId="0"/>
    <xf numFmtId="0" fontId="1" fillId="0" borderId="0" xfId="1" applyAlignment="1">
      <alignment horizontal="justify" vertical="center" wrapText="1"/>
    </xf>
    <xf numFmtId="0" fontId="2" fillId="0" borderId="1" xfId="1" applyFont="1" applyBorder="1" applyAlignment="1">
      <alignment horizontal="right"/>
    </xf>
    <xf numFmtId="0" fontId="2" fillId="0" borderId="1" xfId="1" applyFont="1" applyBorder="1" applyAlignment="1">
      <alignment horizontal="center"/>
    </xf>
    <xf numFmtId="0" fontId="4" fillId="0" borderId="0" xfId="1" applyFont="1" applyAlignment="1">
      <alignment horizontal="right" vertical="center" wrapText="1"/>
    </xf>
    <xf numFmtId="0" fontId="1" fillId="0" borderId="0" xfId="1"/>
    <xf numFmtId="0" fontId="1" fillId="0" borderId="0" xfId="1" applyAlignment="1">
      <alignment horizontal="center"/>
    </xf>
    <xf numFmtId="0" fontId="7" fillId="0" borderId="0" xfId="1" applyFont="1" applyAlignment="1">
      <alignment horizontal="justify" vertical="center" wrapText="1"/>
    </xf>
    <xf numFmtId="0" fontId="7" fillId="0" borderId="0" xfId="1" applyFont="1"/>
    <xf numFmtId="0" fontId="1" fillId="0" borderId="0" xfId="1" applyAlignment="1">
      <alignment horizontal="center" vertical="center" wrapText="1"/>
    </xf>
    <xf numFmtId="0" fontId="1" fillId="0" borderId="0" xfId="1" applyAlignment="1">
      <alignment horizontal="left" vertical="center" wrapText="1"/>
    </xf>
    <xf numFmtId="0" fontId="4" fillId="0" borderId="0" xfId="1" applyFont="1"/>
    <xf numFmtId="0" fontId="4" fillId="0" borderId="0" xfId="1" applyFont="1" applyAlignment="1">
      <alignment horizontal="center" vertical="center" wrapText="1"/>
    </xf>
    <xf numFmtId="0" fontId="4" fillId="0" borderId="3" xfId="1" applyFont="1" applyBorder="1"/>
    <xf numFmtId="0" fontId="4" fillId="0" borderId="4" xfId="1" applyFont="1" applyBorder="1" applyAlignment="1">
      <alignment horizontal="center" vertical="justify"/>
    </xf>
    <xf numFmtId="0" fontId="1" fillId="0" borderId="0" xfId="1" applyProtection="1">
      <protection locked="0"/>
    </xf>
    <xf numFmtId="0" fontId="4" fillId="0" borderId="3" xfId="1" applyFont="1" applyBorder="1" applyAlignment="1">
      <alignment horizontal="right" vertical="center" wrapText="1"/>
    </xf>
    <xf numFmtId="0" fontId="4" fillId="0" borderId="0" xfId="1" applyFont="1" applyAlignment="1">
      <alignment horizontal="left" wrapText="1"/>
    </xf>
    <xf numFmtId="0" fontId="4" fillId="0" borderId="5" xfId="1" applyFont="1" applyBorder="1"/>
    <xf numFmtId="0" fontId="4" fillId="0" borderId="4" xfId="1" applyFont="1" applyBorder="1"/>
    <xf numFmtId="0" fontId="12" fillId="0" borderId="0" xfId="1" applyFont="1" applyProtection="1">
      <protection locked="0"/>
    </xf>
    <xf numFmtId="0" fontId="11" fillId="0" borderId="4" xfId="1" applyFont="1" applyBorder="1"/>
    <xf numFmtId="0" fontId="1" fillId="2" borderId="0" xfId="1" applyFill="1"/>
    <xf numFmtId="0" fontId="4" fillId="0" borderId="0" xfId="1" applyFont="1" applyAlignment="1">
      <alignment horizontal="center" vertical="justify"/>
    </xf>
    <xf numFmtId="0" fontId="4" fillId="0" borderId="6" xfId="1" applyFont="1" applyBorder="1" applyAlignment="1">
      <alignment horizontal="right" vertical="center" wrapText="1"/>
    </xf>
    <xf numFmtId="0" fontId="4" fillId="0" borderId="4" xfId="1" applyFont="1" applyBorder="1" applyAlignment="1">
      <alignment horizontal="right" vertical="center" wrapText="1"/>
    </xf>
    <xf numFmtId="0" fontId="4" fillId="0" borderId="4" xfId="1" applyFont="1" applyBorder="1" applyAlignment="1">
      <alignment horizontal="left" wrapText="1"/>
    </xf>
    <xf numFmtId="0" fontId="4" fillId="0" borderId="0" xfId="1" applyFont="1" applyAlignment="1">
      <alignment horizontal="center" wrapText="1"/>
    </xf>
    <xf numFmtId="0" fontId="1" fillId="2" borderId="5" xfId="1" applyFill="1" applyBorder="1"/>
    <xf numFmtId="0" fontId="4" fillId="2" borderId="0" xfId="1" applyFont="1" applyFill="1" applyAlignment="1">
      <alignment horizontal="left" wrapText="1"/>
    </xf>
    <xf numFmtId="164" fontId="1" fillId="2" borderId="0" xfId="1" applyNumberFormat="1" applyFill="1" applyAlignment="1">
      <alignment horizontal="center" vertical="center" wrapText="1"/>
    </xf>
    <xf numFmtId="0" fontId="1" fillId="2" borderId="0" xfId="1" applyFill="1" applyAlignment="1">
      <alignment horizontal="justify" vertical="center" wrapText="1"/>
    </xf>
    <xf numFmtId="0" fontId="1" fillId="2" borderId="4" xfId="1" applyFill="1" applyBorder="1"/>
    <xf numFmtId="0" fontId="4" fillId="0" borderId="4" xfId="1" applyFont="1" applyBorder="1" applyAlignment="1" applyProtection="1">
      <alignment horizontal="left" vertical="justify"/>
      <protection locked="0"/>
    </xf>
    <xf numFmtId="0" fontId="0" fillId="0" borderId="3" xfId="0" applyBorder="1"/>
    <xf numFmtId="0" fontId="4" fillId="0" borderId="2" xfId="1" applyFont="1" applyBorder="1" applyAlignment="1">
      <alignment horizontal="left" vertical="center" wrapText="1"/>
    </xf>
    <xf numFmtId="0" fontId="4" fillId="0" borderId="0" xfId="1" applyFont="1" applyAlignment="1">
      <alignment horizontal="left" vertical="center" wrapText="1"/>
    </xf>
    <xf numFmtId="0" fontId="8" fillId="0" borderId="0" xfId="1" applyFont="1"/>
    <xf numFmtId="0" fontId="8" fillId="0" borderId="0" xfId="1" applyFont="1" applyProtection="1">
      <protection locked="0"/>
    </xf>
    <xf numFmtId="0" fontId="8" fillId="0" borderId="4" xfId="1" applyFont="1" applyBorder="1"/>
    <xf numFmtId="0" fontId="8" fillId="0" borderId="3" xfId="1" applyFont="1" applyBorder="1"/>
    <xf numFmtId="0" fontId="4" fillId="0" borderId="0" xfId="1" applyFont="1" applyAlignment="1" applyProtection="1">
      <alignment horizontal="left" vertical="justify"/>
      <protection locked="0"/>
    </xf>
    <xf numFmtId="0" fontId="4" fillId="0" borderId="5" xfId="1" applyFont="1" applyBorder="1" applyAlignment="1" applyProtection="1">
      <alignment horizontal="left" vertical="justify"/>
      <protection locked="0"/>
    </xf>
    <xf numFmtId="0" fontId="4" fillId="0" borderId="0" xfId="1" applyFont="1" applyAlignment="1" applyProtection="1">
      <alignment horizontal="left" vertical="center" wrapText="1"/>
      <protection locked="0"/>
    </xf>
    <xf numFmtId="0" fontId="4" fillId="0" borderId="4" xfId="1" applyFont="1" applyBorder="1" applyAlignment="1" applyProtection="1">
      <alignment horizontal="left" vertical="justify" wrapText="1"/>
      <protection locked="0"/>
    </xf>
    <xf numFmtId="0" fontId="4" fillId="0" borderId="3" xfId="1" applyFont="1" applyBorder="1" applyAlignment="1" applyProtection="1">
      <alignment horizontal="left" vertical="justify"/>
      <protection locked="0"/>
    </xf>
    <xf numFmtId="0" fontId="4" fillId="0" borderId="0" xfId="1" applyFont="1" applyAlignment="1" applyProtection="1">
      <alignment horizontal="left" vertical="justify" wrapText="1"/>
      <protection locked="0"/>
    </xf>
    <xf numFmtId="0" fontId="4" fillId="0" borderId="0" xfId="1" applyFont="1" applyAlignment="1" applyProtection="1">
      <alignment vertical="center" wrapText="1"/>
      <protection locked="0"/>
    </xf>
    <xf numFmtId="0" fontId="8" fillId="2" borderId="0" xfId="1" applyFont="1" applyFill="1" applyProtection="1">
      <protection locked="0"/>
    </xf>
    <xf numFmtId="0" fontId="4" fillId="0" borderId="0" xfId="1" applyFont="1" applyAlignment="1" applyProtection="1">
      <alignment vertical="justify"/>
      <protection locked="0"/>
    </xf>
    <xf numFmtId="0" fontId="4" fillId="0" borderId="0" xfId="1" applyFont="1" applyAlignment="1" applyProtection="1">
      <alignment horizontal="justify" vertical="justify"/>
      <protection locked="0"/>
    </xf>
    <xf numFmtId="0" fontId="8" fillId="0" borderId="0" xfId="1" applyFont="1" applyAlignment="1">
      <alignment horizontal="justify" vertical="center" wrapText="1"/>
    </xf>
    <xf numFmtId="0" fontId="8" fillId="0" borderId="0" xfId="1" applyFont="1" applyAlignment="1">
      <alignment horizontal="left" vertical="center" wrapText="1"/>
    </xf>
    <xf numFmtId="0" fontId="4" fillId="0" borderId="3" xfId="1" applyFont="1" applyBorder="1" applyAlignment="1" applyProtection="1">
      <alignment vertical="center" wrapText="1"/>
      <protection locked="0"/>
    </xf>
    <xf numFmtId="0" fontId="4" fillId="0" borderId="3" xfId="1" applyFont="1" applyBorder="1" applyAlignment="1" applyProtection="1">
      <alignment horizontal="justify" vertical="justify"/>
      <protection locked="0"/>
    </xf>
    <xf numFmtId="0" fontId="4" fillId="2" borderId="4" xfId="1" applyFont="1" applyFill="1" applyBorder="1" applyAlignment="1">
      <alignment horizontal="center" vertical="justify"/>
    </xf>
    <xf numFmtId="0" fontId="4" fillId="2" borderId="2" xfId="1" applyFont="1" applyFill="1" applyBorder="1"/>
    <xf numFmtId="0" fontId="4" fillId="0" borderId="4" xfId="1" applyFont="1" applyBorder="1" applyAlignment="1" applyProtection="1">
      <alignment horizontal="justify" vertical="justify"/>
      <protection locked="0"/>
    </xf>
    <xf numFmtId="164" fontId="8" fillId="0" borderId="0" xfId="1" applyNumberFormat="1" applyFont="1" applyAlignment="1">
      <alignment horizontal="center" vertical="center" wrapText="1"/>
    </xf>
    <xf numFmtId="0" fontId="4" fillId="0" borderId="0" xfId="1" applyFont="1" applyAlignment="1" applyProtection="1">
      <alignment horizontal="center"/>
      <protection locked="0"/>
    </xf>
    <xf numFmtId="0" fontId="4" fillId="0" borderId="0" xfId="1" applyFont="1" applyProtection="1">
      <protection locked="0"/>
    </xf>
    <xf numFmtId="0" fontId="1" fillId="2" borderId="3" xfId="1" applyFill="1" applyBorder="1"/>
    <xf numFmtId="0" fontId="4" fillId="2" borderId="3" xfId="1" applyFont="1" applyFill="1" applyBorder="1" applyAlignment="1" applyProtection="1">
      <alignment vertical="justify" wrapText="1"/>
      <protection locked="0"/>
    </xf>
    <xf numFmtId="0" fontId="1" fillId="2" borderId="3" xfId="1" applyFill="1" applyBorder="1" applyProtection="1">
      <protection locked="0"/>
    </xf>
    <xf numFmtId="0" fontId="4" fillId="2" borderId="0" xfId="1" applyFont="1" applyFill="1" applyAlignment="1" applyProtection="1">
      <alignment vertical="center" wrapText="1"/>
      <protection locked="0"/>
    </xf>
    <xf numFmtId="0" fontId="4" fillId="2" borderId="3" xfId="1" applyFont="1" applyFill="1" applyBorder="1" applyAlignment="1" applyProtection="1">
      <alignment vertical="center" wrapText="1"/>
      <protection locked="0"/>
    </xf>
    <xf numFmtId="0" fontId="1" fillId="2" borderId="5" xfId="1" applyFill="1" applyBorder="1" applyProtection="1">
      <protection locked="0"/>
    </xf>
    <xf numFmtId="0" fontId="8" fillId="0" borderId="4" xfId="1" applyFont="1" applyBorder="1" applyAlignment="1">
      <alignment vertical="center" wrapText="1"/>
    </xf>
    <xf numFmtId="0" fontId="4" fillId="2" borderId="0" xfId="1" applyFont="1" applyFill="1" applyAlignment="1" applyProtection="1">
      <alignment horizontal="left" vertical="justify"/>
      <protection locked="0"/>
    </xf>
    <xf numFmtId="0" fontId="7" fillId="0" borderId="0" xfId="1" applyFont="1" applyProtection="1">
      <protection locked="0"/>
    </xf>
    <xf numFmtId="0" fontId="10" fillId="0" borderId="0" xfId="0" applyFont="1"/>
    <xf numFmtId="0" fontId="0" fillId="2" borderId="0" xfId="0" applyFill="1"/>
    <xf numFmtId="0" fontId="4" fillId="2" borderId="5" xfId="1" applyFont="1" applyFill="1" applyBorder="1" applyAlignment="1">
      <alignment wrapText="1"/>
    </xf>
    <xf numFmtId="0" fontId="4" fillId="2" borderId="4" xfId="1" applyFont="1" applyFill="1" applyBorder="1" applyAlignment="1">
      <alignment horizontal="justify" wrapText="1"/>
    </xf>
    <xf numFmtId="0" fontId="4" fillId="2" borderId="3" xfId="1" applyFont="1" applyFill="1" applyBorder="1" applyAlignment="1">
      <alignment horizontal="left" wrapText="1"/>
    </xf>
    <xf numFmtId="0" fontId="4" fillId="2" borderId="0" xfId="1" applyFont="1" applyFill="1" applyAlignment="1">
      <alignment horizontal="justify" wrapText="1"/>
    </xf>
    <xf numFmtId="0" fontId="4" fillId="2" borderId="0" xfId="1" applyFont="1" applyFill="1" applyAlignment="1">
      <alignment wrapText="1"/>
    </xf>
    <xf numFmtId="0" fontId="4" fillId="2" borderId="3" xfId="1" applyFont="1" applyFill="1" applyBorder="1" applyAlignment="1">
      <alignment wrapText="1"/>
    </xf>
    <xf numFmtId="0" fontId="4" fillId="2" borderId="0" xfId="1" applyFont="1" applyFill="1" applyAlignment="1">
      <alignment horizontal="right" wrapText="1"/>
    </xf>
    <xf numFmtId="0" fontId="4" fillId="2" borderId="0" xfId="1" applyFont="1" applyFill="1"/>
    <xf numFmtId="0" fontId="4" fillId="2" borderId="5" xfId="1" applyFont="1" applyFill="1" applyBorder="1"/>
    <xf numFmtId="0" fontId="4" fillId="2" borderId="4" xfId="1" applyFont="1" applyFill="1" applyBorder="1"/>
    <xf numFmtId="0" fontId="4" fillId="2" borderId="0" xfId="1" applyFont="1" applyFill="1" applyAlignment="1" applyProtection="1">
      <alignment vertical="justify"/>
      <protection locked="0"/>
    </xf>
    <xf numFmtId="0" fontId="4" fillId="2" borderId="3" xfId="1" applyFont="1" applyFill="1" applyBorder="1"/>
    <xf numFmtId="0" fontId="4" fillId="2" borderId="2" xfId="1" applyFont="1" applyFill="1" applyBorder="1" applyAlignment="1" applyProtection="1">
      <alignment vertical="justify"/>
      <protection locked="0"/>
    </xf>
    <xf numFmtId="0" fontId="4" fillId="2" borderId="2" xfId="1" applyFont="1" applyFill="1" applyBorder="1" applyAlignment="1" applyProtection="1">
      <alignment horizontal="left" vertical="justify"/>
      <protection locked="0"/>
    </xf>
    <xf numFmtId="0" fontId="4" fillId="2" borderId="4" xfId="1" applyFont="1" applyFill="1" applyBorder="1" applyAlignment="1" applyProtection="1">
      <alignment vertical="justify" wrapText="1"/>
      <protection locked="0"/>
    </xf>
    <xf numFmtId="0" fontId="8" fillId="2" borderId="4" xfId="1" applyFont="1" applyFill="1" applyBorder="1" applyAlignment="1">
      <alignment vertical="justify"/>
    </xf>
    <xf numFmtId="0" fontId="1" fillId="2" borderId="0" xfId="1" applyFill="1" applyProtection="1">
      <protection locked="0"/>
    </xf>
    <xf numFmtId="0" fontId="4" fillId="2" borderId="0" xfId="1" applyFont="1" applyFill="1" applyAlignment="1" applyProtection="1">
      <alignment vertical="justify" wrapText="1"/>
      <protection locked="0"/>
    </xf>
    <xf numFmtId="0" fontId="4" fillId="2" borderId="0" xfId="1" applyFont="1" applyFill="1" applyProtection="1">
      <protection locked="0"/>
    </xf>
    <xf numFmtId="0" fontId="4" fillId="2" borderId="4" xfId="1" applyFont="1" applyFill="1" applyBorder="1" applyAlignment="1" applyProtection="1">
      <alignment horizontal="left" vertical="justify"/>
      <protection locked="0"/>
    </xf>
    <xf numFmtId="0" fontId="4" fillId="2" borderId="3" xfId="1" applyFont="1" applyFill="1" applyBorder="1" applyAlignment="1" applyProtection="1">
      <alignment horizontal="left" vertical="justify"/>
      <protection locked="0"/>
    </xf>
    <xf numFmtId="0" fontId="4" fillId="2" borderId="6" xfId="1" applyFont="1" applyFill="1" applyBorder="1" applyAlignment="1" applyProtection="1">
      <alignment vertical="justify"/>
      <protection locked="0"/>
    </xf>
    <xf numFmtId="0" fontId="8" fillId="2" borderId="2" xfId="1" applyFont="1" applyFill="1" applyBorder="1" applyProtection="1">
      <protection locked="0"/>
    </xf>
    <xf numFmtId="0" fontId="8" fillId="2" borderId="0" xfId="1" applyFont="1" applyFill="1"/>
    <xf numFmtId="0" fontId="4" fillId="2" borderId="4" xfId="1" applyFont="1" applyFill="1" applyBorder="1" applyProtection="1">
      <protection locked="0"/>
    </xf>
    <xf numFmtId="0" fontId="0" fillId="2" borderId="4" xfId="0" applyFill="1" applyBorder="1"/>
    <xf numFmtId="0" fontId="4" fillId="2" borderId="3" xfId="1" applyFont="1" applyFill="1" applyBorder="1" applyProtection="1">
      <protection locked="0"/>
    </xf>
    <xf numFmtId="0" fontId="4" fillId="2" borderId="5" xfId="1" applyFont="1" applyFill="1" applyBorder="1" applyAlignment="1" applyProtection="1">
      <alignment horizontal="left" vertical="justify"/>
      <protection locked="0"/>
    </xf>
    <xf numFmtId="0" fontId="8" fillId="2" borderId="4" xfId="1" applyFont="1" applyFill="1" applyBorder="1" applyProtection="1">
      <protection locked="0"/>
    </xf>
    <xf numFmtId="0" fontId="8" fillId="2" borderId="4" xfId="1" applyFont="1" applyFill="1" applyBorder="1"/>
    <xf numFmtId="0" fontId="4" fillId="2" borderId="0" xfId="1" applyFont="1" applyFill="1" applyAlignment="1">
      <alignment horizontal="center" vertical="justify"/>
    </xf>
    <xf numFmtId="0" fontId="4" fillId="2" borderId="0" xfId="1" applyFont="1" applyFill="1" applyAlignment="1">
      <alignment horizontal="right" vertical="center" wrapText="1"/>
    </xf>
    <xf numFmtId="0" fontId="1" fillId="2" borderId="0" xfId="1" applyFill="1" applyAlignment="1">
      <alignment horizontal="center"/>
    </xf>
    <xf numFmtId="0" fontId="1" fillId="2" borderId="2" xfId="1" applyFill="1" applyBorder="1" applyAlignment="1">
      <alignment horizontal="center"/>
    </xf>
    <xf numFmtId="0" fontId="4" fillId="4" borderId="5" xfId="1" applyFont="1" applyFill="1" applyBorder="1"/>
    <xf numFmtId="0" fontId="8" fillId="4" borderId="3" xfId="1" applyFont="1" applyFill="1" applyBorder="1" applyProtection="1">
      <protection locked="0"/>
    </xf>
    <xf numFmtId="0" fontId="8" fillId="4" borderId="10" xfId="1" applyFont="1" applyFill="1" applyBorder="1" applyProtection="1">
      <protection locked="0"/>
    </xf>
    <xf numFmtId="0" fontId="4" fillId="5" borderId="5" xfId="1" applyFont="1" applyFill="1" applyBorder="1"/>
    <xf numFmtId="0" fontId="8" fillId="5" borderId="10" xfId="1" applyFont="1" applyFill="1" applyBorder="1" applyProtection="1">
      <protection locked="0"/>
    </xf>
    <xf numFmtId="0" fontId="4" fillId="6" borderId="5" xfId="1" applyFont="1" applyFill="1" applyBorder="1"/>
    <xf numFmtId="0" fontId="8" fillId="6" borderId="3" xfId="1" applyFont="1" applyFill="1" applyBorder="1" applyProtection="1">
      <protection locked="0"/>
    </xf>
    <xf numFmtId="0" fontId="8" fillId="6" borderId="10" xfId="1" applyFont="1" applyFill="1" applyBorder="1" applyProtection="1">
      <protection locked="0"/>
    </xf>
    <xf numFmtId="0" fontId="8" fillId="6" borderId="11" xfId="1" applyFont="1" applyFill="1" applyBorder="1" applyProtection="1">
      <protection locked="0"/>
    </xf>
    <xf numFmtId="0" fontId="8" fillId="6" borderId="8" xfId="1" applyFont="1" applyFill="1" applyBorder="1" applyProtection="1">
      <protection locked="0"/>
    </xf>
    <xf numFmtId="0" fontId="8" fillId="6" borderId="12" xfId="1" applyFont="1" applyFill="1" applyBorder="1" applyProtection="1">
      <protection locked="0"/>
    </xf>
    <xf numFmtId="0" fontId="1" fillId="6" borderId="4" xfId="1" applyFill="1" applyBorder="1" applyProtection="1">
      <protection locked="0"/>
    </xf>
    <xf numFmtId="0" fontId="8" fillId="6" borderId="2" xfId="1" applyFont="1" applyFill="1" applyBorder="1" applyProtection="1">
      <protection locked="0"/>
    </xf>
    <xf numFmtId="0" fontId="8" fillId="5" borderId="11" xfId="1" applyFont="1" applyFill="1" applyBorder="1" applyProtection="1">
      <protection locked="0"/>
    </xf>
    <xf numFmtId="0" fontId="1" fillId="4" borderId="4" xfId="1" applyFill="1" applyBorder="1" applyProtection="1">
      <protection locked="0"/>
    </xf>
    <xf numFmtId="0" fontId="8" fillId="4" borderId="11" xfId="1" applyFont="1" applyFill="1" applyBorder="1" applyProtection="1">
      <protection locked="0"/>
    </xf>
    <xf numFmtId="0" fontId="8" fillId="4" borderId="8" xfId="1" applyFont="1" applyFill="1" applyBorder="1" applyProtection="1">
      <protection locked="0"/>
    </xf>
    <xf numFmtId="0" fontId="8" fillId="4" borderId="12" xfId="1" applyFont="1" applyFill="1" applyBorder="1" applyProtection="1">
      <protection locked="0"/>
    </xf>
    <xf numFmtId="0" fontId="8" fillId="4" borderId="2" xfId="1" applyFont="1" applyFill="1" applyBorder="1" applyProtection="1">
      <protection locked="0"/>
    </xf>
    <xf numFmtId="0" fontId="4" fillId="5" borderId="4" xfId="1" applyFont="1" applyFill="1" applyBorder="1" applyAlignment="1">
      <alignment horizontal="center" vertical="justify"/>
    </xf>
    <xf numFmtId="0" fontId="8" fillId="5" borderId="2" xfId="1" applyFont="1" applyFill="1" applyBorder="1" applyProtection="1">
      <protection locked="0"/>
    </xf>
    <xf numFmtId="0" fontId="8" fillId="5" borderId="12" xfId="1" applyFont="1" applyFill="1" applyBorder="1" applyProtection="1">
      <protection locked="0"/>
    </xf>
    <xf numFmtId="0" fontId="8" fillId="5" borderId="8" xfId="1" applyFont="1" applyFill="1" applyBorder="1" applyProtection="1">
      <protection locked="0"/>
    </xf>
    <xf numFmtId="0" fontId="12" fillId="6" borderId="5" xfId="1" applyFont="1" applyFill="1" applyBorder="1" applyProtection="1">
      <protection locked="0"/>
    </xf>
    <xf numFmtId="0" fontId="4" fillId="6" borderId="4" xfId="1" applyFont="1" applyFill="1" applyBorder="1" applyAlignment="1">
      <alignment horizontal="center" vertical="justify"/>
    </xf>
    <xf numFmtId="0" fontId="1" fillId="6" borderId="11" xfId="1" applyFill="1" applyBorder="1"/>
    <xf numFmtId="0" fontId="12" fillId="6" borderId="3" xfId="1" applyFont="1" applyFill="1" applyBorder="1" applyProtection="1">
      <protection locked="0"/>
    </xf>
    <xf numFmtId="0" fontId="4" fillId="6" borderId="10" xfId="1" applyFont="1" applyFill="1" applyBorder="1" applyAlignment="1" applyProtection="1">
      <alignment vertical="justify"/>
      <protection locked="0"/>
    </xf>
    <xf numFmtId="0" fontId="4" fillId="6" borderId="6" xfId="1" applyFont="1" applyFill="1" applyBorder="1" applyAlignment="1" applyProtection="1">
      <alignment horizontal="left" vertical="justify"/>
      <protection locked="0"/>
    </xf>
    <xf numFmtId="0" fontId="4" fillId="6" borderId="12" xfId="1" applyFont="1" applyFill="1" applyBorder="1" applyAlignment="1" applyProtection="1">
      <alignment horizontal="left" vertical="justify"/>
      <protection locked="0"/>
    </xf>
    <xf numFmtId="0" fontId="1" fillId="6" borderId="8" xfId="1" applyFill="1" applyBorder="1"/>
    <xf numFmtId="0" fontId="12" fillId="6" borderId="8" xfId="1" applyFont="1" applyFill="1" applyBorder="1" applyProtection="1">
      <protection locked="0"/>
    </xf>
    <xf numFmtId="0" fontId="8" fillId="6" borderId="5" xfId="1" applyFont="1" applyFill="1" applyBorder="1"/>
    <xf numFmtId="0" fontId="4" fillId="6" borderId="4" xfId="1" applyFont="1" applyFill="1" applyBorder="1" applyAlignment="1" applyProtection="1">
      <alignment horizontal="center" vertical="center"/>
      <protection locked="0"/>
    </xf>
    <xf numFmtId="0" fontId="8" fillId="6" borderId="11" xfId="1" applyFont="1" applyFill="1" applyBorder="1"/>
    <xf numFmtId="0" fontId="8" fillId="6" borderId="10" xfId="1" applyFont="1" applyFill="1" applyBorder="1"/>
    <xf numFmtId="0" fontId="11" fillId="6" borderId="8" xfId="1" applyFont="1" applyFill="1" applyBorder="1" applyAlignment="1" applyProtection="1">
      <alignment horizontal="center" vertical="center"/>
      <protection locked="0"/>
    </xf>
    <xf numFmtId="0" fontId="8" fillId="6" borderId="12" xfId="1" applyFont="1" applyFill="1" applyBorder="1"/>
    <xf numFmtId="0" fontId="8" fillId="6" borderId="2" xfId="1" applyFont="1" applyFill="1" applyBorder="1"/>
    <xf numFmtId="0" fontId="8" fillId="7" borderId="5" xfId="1" applyFont="1" applyFill="1" applyBorder="1" applyProtection="1">
      <protection locked="0"/>
    </xf>
    <xf numFmtId="0" fontId="4" fillId="7" borderId="4" xfId="1" applyFont="1" applyFill="1" applyBorder="1" applyAlignment="1">
      <alignment horizontal="center" vertical="justify"/>
    </xf>
    <xf numFmtId="0" fontId="4" fillId="7" borderId="11" xfId="1" applyFont="1" applyFill="1" applyBorder="1" applyAlignment="1" applyProtection="1">
      <alignment vertical="center"/>
      <protection locked="0"/>
    </xf>
    <xf numFmtId="0" fontId="4" fillId="7" borderId="8" xfId="1" applyFont="1" applyFill="1" applyBorder="1" applyAlignment="1" applyProtection="1">
      <alignment vertical="center"/>
      <protection locked="0"/>
    </xf>
    <xf numFmtId="0" fontId="8" fillId="7" borderId="8" xfId="1" applyFont="1" applyFill="1" applyBorder="1" applyProtection="1">
      <protection locked="0"/>
    </xf>
    <xf numFmtId="0" fontId="8" fillId="7" borderId="8" xfId="1" applyFont="1" applyFill="1" applyBorder="1"/>
    <xf numFmtId="0" fontId="4" fillId="7" borderId="11" xfId="1" applyFont="1" applyFill="1" applyBorder="1" applyAlignment="1" applyProtection="1">
      <alignment horizontal="center" vertical="center"/>
      <protection locked="0"/>
    </xf>
    <xf numFmtId="0" fontId="4" fillId="7" borderId="8" xfId="1" applyFont="1" applyFill="1" applyBorder="1" applyAlignment="1" applyProtection="1">
      <alignment horizontal="center" vertical="center"/>
      <protection locked="0"/>
    </xf>
    <xf numFmtId="0" fontId="8" fillId="7" borderId="12" xfId="1" applyFont="1" applyFill="1" applyBorder="1"/>
    <xf numFmtId="0" fontId="8" fillId="7" borderId="12" xfId="1" applyFont="1" applyFill="1" applyBorder="1" applyProtection="1">
      <protection locked="0"/>
    </xf>
    <xf numFmtId="0" fontId="8" fillId="7" borderId="3" xfId="1" applyFont="1" applyFill="1" applyBorder="1" applyProtection="1">
      <protection locked="0"/>
    </xf>
    <xf numFmtId="0" fontId="4" fillId="7" borderId="3" xfId="1" applyFont="1" applyFill="1" applyBorder="1"/>
    <xf numFmtId="0" fontId="4" fillId="7" borderId="10" xfId="1" applyFont="1" applyFill="1" applyBorder="1"/>
    <xf numFmtId="0" fontId="8" fillId="7" borderId="10" xfId="1" applyFont="1" applyFill="1" applyBorder="1" applyProtection="1">
      <protection locked="0"/>
    </xf>
    <xf numFmtId="0" fontId="4" fillId="7" borderId="0" xfId="1" applyFont="1" applyFill="1" applyAlignment="1" applyProtection="1">
      <alignment vertical="center"/>
      <protection locked="0"/>
    </xf>
    <xf numFmtId="0" fontId="4" fillId="7" borderId="4" xfId="1" applyFont="1" applyFill="1" applyBorder="1" applyAlignment="1" applyProtection="1">
      <alignment vertical="center"/>
      <protection locked="0"/>
    </xf>
    <xf numFmtId="0" fontId="4" fillId="7" borderId="13" xfId="1" applyFont="1" applyFill="1" applyBorder="1" applyAlignment="1" applyProtection="1">
      <alignment vertical="center"/>
      <protection locked="0"/>
    </xf>
    <xf numFmtId="0" fontId="4" fillId="7" borderId="2" xfId="1" applyFont="1" applyFill="1" applyBorder="1" applyAlignment="1" applyProtection="1">
      <alignment horizontal="center" vertical="center"/>
      <protection locked="0"/>
    </xf>
    <xf numFmtId="0" fontId="1" fillId="2" borderId="14" xfId="1" applyFill="1" applyBorder="1"/>
    <xf numFmtId="0" fontId="1" fillId="2" borderId="15" xfId="1" applyFill="1" applyBorder="1"/>
    <xf numFmtId="0" fontId="1" fillId="2" borderId="15" xfId="1" applyFill="1" applyBorder="1" applyProtection="1">
      <protection locked="0"/>
    </xf>
    <xf numFmtId="0" fontId="4" fillId="2" borderId="16" xfId="1" applyFont="1" applyFill="1" applyBorder="1" applyAlignment="1" applyProtection="1">
      <alignment horizontal="left" vertical="justify"/>
      <protection locked="0"/>
    </xf>
    <xf numFmtId="0" fontId="4" fillId="2" borderId="17" xfId="1" applyFont="1" applyFill="1" applyBorder="1" applyAlignment="1" applyProtection="1">
      <alignment horizontal="left" vertical="justify"/>
      <protection locked="0"/>
    </xf>
    <xf numFmtId="0" fontId="8" fillId="2" borderId="17" xfId="1" applyFont="1" applyFill="1" applyBorder="1" applyProtection="1">
      <protection locked="0"/>
    </xf>
    <xf numFmtId="0" fontId="8" fillId="2" borderId="17" xfId="1" applyFont="1" applyFill="1" applyBorder="1"/>
    <xf numFmtId="0" fontId="1" fillId="2" borderId="18" xfId="1" applyFill="1" applyBorder="1" applyProtection="1">
      <protection locked="0"/>
    </xf>
    <xf numFmtId="0" fontId="4" fillId="2" borderId="16" xfId="1" applyFont="1" applyFill="1" applyBorder="1"/>
    <xf numFmtId="0" fontId="4" fillId="2" borderId="17" xfId="1" applyFont="1" applyFill="1" applyBorder="1"/>
    <xf numFmtId="0" fontId="1" fillId="2" borderId="18" xfId="1" applyFill="1" applyBorder="1"/>
    <xf numFmtId="0" fontId="1" fillId="2" borderId="14" xfId="1" applyFill="1" applyBorder="1" applyAlignment="1">
      <alignment horizontal="justify" vertical="center" wrapText="1"/>
    </xf>
    <xf numFmtId="0" fontId="1" fillId="2" borderId="15" xfId="1" applyFill="1" applyBorder="1" applyAlignment="1">
      <alignment horizontal="justify" vertical="center" wrapText="1"/>
    </xf>
    <xf numFmtId="0" fontId="0" fillId="2" borderId="15" xfId="0" applyFill="1" applyBorder="1"/>
    <xf numFmtId="0" fontId="1" fillId="2" borderId="14" xfId="1" applyFill="1" applyBorder="1" applyProtection="1">
      <protection locked="0"/>
    </xf>
    <xf numFmtId="0" fontId="4" fillId="2" borderId="17" xfId="1" applyFont="1" applyFill="1" applyBorder="1" applyAlignment="1" applyProtection="1">
      <alignment horizontal="left" vertical="center" wrapText="1"/>
      <protection locked="0"/>
    </xf>
    <xf numFmtId="0" fontId="1" fillId="2" borderId="16" xfId="1" applyFill="1" applyBorder="1"/>
    <xf numFmtId="0" fontId="1" fillId="2" borderId="17" xfId="1" applyFill="1" applyBorder="1"/>
    <xf numFmtId="0" fontId="1" fillId="0" borderId="14" xfId="1" applyBorder="1"/>
    <xf numFmtId="0" fontId="7" fillId="0" borderId="15" xfId="1" applyFont="1" applyBorder="1"/>
    <xf numFmtId="0" fontId="1" fillId="0" borderId="15" xfId="1" applyBorder="1"/>
    <xf numFmtId="0" fontId="8" fillId="0" borderId="16" xfId="1" applyFont="1" applyBorder="1"/>
    <xf numFmtId="0" fontId="8" fillId="0" borderId="17" xfId="1" applyFont="1" applyBorder="1"/>
    <xf numFmtId="0" fontId="4" fillId="0" borderId="17" xfId="1" applyFont="1" applyBorder="1" applyAlignment="1">
      <alignment wrapText="1"/>
    </xf>
    <xf numFmtId="0" fontId="1" fillId="0" borderId="18" xfId="1" applyBorder="1"/>
    <xf numFmtId="0" fontId="1" fillId="0" borderId="15" xfId="1" applyBorder="1" applyProtection="1">
      <protection locked="0"/>
    </xf>
    <xf numFmtId="0" fontId="4" fillId="0" borderId="16" xfId="1" applyFont="1" applyBorder="1" applyAlignment="1" applyProtection="1">
      <alignment horizontal="left" vertical="justify"/>
      <protection locked="0"/>
    </xf>
    <xf numFmtId="0" fontId="4" fillId="0" borderId="17" xfId="1" applyFont="1" applyBorder="1" applyAlignment="1" applyProtection="1">
      <alignment horizontal="left" vertical="justify"/>
      <protection locked="0"/>
    </xf>
    <xf numFmtId="0" fontId="4" fillId="0" borderId="17" xfId="1" applyFont="1" applyBorder="1" applyAlignment="1" applyProtection="1">
      <alignment horizontal="left" vertical="center" wrapText="1"/>
      <protection locked="0"/>
    </xf>
    <xf numFmtId="0" fontId="8" fillId="0" borderId="17" xfId="1" applyFont="1" applyBorder="1" applyProtection="1">
      <protection locked="0"/>
    </xf>
    <xf numFmtId="0" fontId="4" fillId="2" borderId="17" xfId="1" applyFont="1" applyFill="1" applyBorder="1" applyAlignment="1" applyProtection="1">
      <alignment vertical="center"/>
      <protection locked="0"/>
    </xf>
    <xf numFmtId="0" fontId="4" fillId="0" borderId="16" xfId="1" applyFont="1" applyBorder="1"/>
    <xf numFmtId="0" fontId="4" fillId="0" borderId="17" xfId="1" applyFont="1" applyBorder="1"/>
    <xf numFmtId="0" fontId="8" fillId="0" borderId="19" xfId="1" applyFont="1" applyBorder="1" applyAlignment="1">
      <alignment horizontal="justify" vertical="center" wrapText="1"/>
    </xf>
    <xf numFmtId="0" fontId="1" fillId="0" borderId="17" xfId="1" applyBorder="1" applyAlignment="1">
      <alignment horizontal="left" vertical="center" wrapText="1"/>
    </xf>
    <xf numFmtId="0" fontId="4" fillId="8" borderId="6" xfId="1" applyFont="1" applyFill="1" applyBorder="1" applyAlignment="1">
      <alignment horizontal="left" vertical="center" wrapText="1"/>
    </xf>
    <xf numFmtId="0" fontId="8" fillId="8" borderId="6" xfId="1" applyFont="1" applyFill="1" applyBorder="1" applyAlignment="1">
      <alignment vertical="center" wrapText="1"/>
    </xf>
    <xf numFmtId="0" fontId="1" fillId="8" borderId="20" xfId="1" applyFill="1" applyBorder="1"/>
    <xf numFmtId="0" fontId="8" fillId="2" borderId="0" xfId="0" applyFont="1" applyFill="1"/>
    <xf numFmtId="0" fontId="4" fillId="2" borderId="0" xfId="1" applyFont="1" applyFill="1" applyAlignment="1" applyProtection="1">
      <alignment horizontal="left"/>
      <protection locked="0"/>
    </xf>
    <xf numFmtId="0" fontId="4" fillId="9" borderId="21" xfId="1" applyFont="1" applyFill="1" applyBorder="1" applyAlignment="1" applyProtection="1">
      <alignment horizontal="center" vertical="center"/>
      <protection locked="0"/>
    </xf>
    <xf numFmtId="0" fontId="4" fillId="9" borderId="22" xfId="1" applyFont="1" applyFill="1" applyBorder="1" applyAlignment="1" applyProtection="1">
      <alignment horizontal="center" vertical="center"/>
      <protection locked="0"/>
    </xf>
    <xf numFmtId="0" fontId="4" fillId="2" borderId="3" xfId="1" applyFont="1" applyFill="1" applyBorder="1" applyAlignment="1" applyProtection="1">
      <alignment horizontal="left" vertical="center" wrapText="1"/>
      <protection locked="0"/>
    </xf>
    <xf numFmtId="0" fontId="4" fillId="2" borderId="0" xfId="1" applyFont="1" applyFill="1" applyAlignment="1" applyProtection="1">
      <alignment horizontal="left" vertical="center" wrapText="1"/>
      <protection locked="0"/>
    </xf>
    <xf numFmtId="0" fontId="4" fillId="2" borderId="27" xfId="0" applyFont="1" applyFill="1" applyBorder="1" applyAlignment="1">
      <alignment horizontal="right" vertical="center" wrapText="1"/>
    </xf>
    <xf numFmtId="0" fontId="13" fillId="2" borderId="27" xfId="0" applyFont="1" applyFill="1" applyBorder="1" applyAlignment="1">
      <alignment horizontal="right" vertical="center" wrapText="1"/>
    </xf>
    <xf numFmtId="0" fontId="13" fillId="2" borderId="1" xfId="0" applyFont="1" applyFill="1" applyBorder="1" applyAlignment="1">
      <alignment horizontal="right" vertical="center" wrapText="1"/>
    </xf>
    <xf numFmtId="0" fontId="4" fillId="2" borderId="0" xfId="1" applyFont="1" applyFill="1" applyAlignment="1" applyProtection="1">
      <alignment horizontal="left" vertical="justify" wrapText="1"/>
      <protection locked="0"/>
    </xf>
    <xf numFmtId="0" fontId="4" fillId="3" borderId="21" xfId="1" applyFont="1" applyFill="1" applyBorder="1" applyAlignment="1" applyProtection="1">
      <alignment horizontal="center" vertical="center"/>
      <protection locked="0"/>
    </xf>
    <xf numFmtId="0" fontId="4" fillId="3" borderId="22" xfId="1" applyFont="1" applyFill="1" applyBorder="1" applyAlignment="1" applyProtection="1">
      <alignment horizontal="center" vertical="center"/>
      <protection locked="0"/>
    </xf>
    <xf numFmtId="164" fontId="1" fillId="2" borderId="0" xfId="1" applyNumberFormat="1" applyFill="1" applyAlignment="1">
      <alignment horizontal="center" vertical="center" wrapText="1"/>
    </xf>
    <xf numFmtId="0" fontId="4" fillId="2" borderId="0" xfId="1" applyFont="1" applyFill="1" applyAlignment="1" applyProtection="1">
      <alignment horizontal="left" vertical="justify"/>
      <protection locked="0"/>
    </xf>
    <xf numFmtId="0" fontId="4" fillId="2" borderId="23" xfId="1" applyFont="1" applyFill="1" applyBorder="1" applyAlignment="1">
      <alignment horizontal="center" vertical="center"/>
    </xf>
    <xf numFmtId="0" fontId="13" fillId="2" borderId="27" xfId="1" applyFont="1" applyFill="1" applyBorder="1" applyAlignment="1">
      <alignment horizontal="center" vertical="center"/>
    </xf>
    <xf numFmtId="0" fontId="13" fillId="2" borderId="23" xfId="1" applyFont="1" applyFill="1" applyBorder="1" applyAlignment="1">
      <alignment horizontal="center" vertical="center"/>
    </xf>
    <xf numFmtId="14" fontId="14" fillId="2" borderId="23" xfId="0" applyNumberFormat="1" applyFont="1" applyFill="1" applyBorder="1" applyAlignment="1">
      <alignment horizontal="center" vertical="center" wrapText="1"/>
    </xf>
    <xf numFmtId="0" fontId="14" fillId="2" borderId="27" xfId="0" applyFont="1" applyFill="1" applyBorder="1" applyAlignment="1">
      <alignment horizontal="center" vertical="center" wrapText="1"/>
    </xf>
    <xf numFmtId="0" fontId="4" fillId="2" borderId="6" xfId="1" applyFont="1" applyFill="1" applyBorder="1" applyAlignment="1">
      <alignment horizontal="center" wrapText="1"/>
    </xf>
    <xf numFmtId="0" fontId="1" fillId="2" borderId="2" xfId="1" applyFill="1" applyBorder="1" applyAlignment="1">
      <alignment horizontal="center" vertical="center" wrapText="1"/>
    </xf>
    <xf numFmtId="0" fontId="4" fillId="5" borderId="3" xfId="1" applyFont="1" applyFill="1" applyBorder="1" applyAlignment="1" applyProtection="1">
      <alignment horizontal="center" vertical="center"/>
      <protection locked="0"/>
    </xf>
    <xf numFmtId="0" fontId="4" fillId="2" borderId="0" xfId="1" applyFont="1" applyFill="1" applyAlignment="1" applyProtection="1">
      <alignment horizontal="center" vertical="center"/>
      <protection locked="0"/>
    </xf>
    <xf numFmtId="0" fontId="5" fillId="2" borderId="27" xfId="0" applyFont="1" applyFill="1" applyBorder="1" applyAlignment="1">
      <alignment horizontal="center" vertical="center" wrapText="1"/>
    </xf>
    <xf numFmtId="0" fontId="15" fillId="2" borderId="0" xfId="1" applyFont="1" applyFill="1" applyAlignment="1">
      <alignment horizontal="right"/>
    </xf>
    <xf numFmtId="0" fontId="4" fillId="0" borderId="0" xfId="1" applyFont="1" applyAlignment="1" applyProtection="1">
      <alignment horizontal="left" vertical="center" wrapText="1"/>
      <protection locked="0"/>
    </xf>
    <xf numFmtId="0" fontId="4" fillId="0" borderId="5" xfId="1" applyFont="1" applyBorder="1" applyAlignment="1" applyProtection="1">
      <alignment horizontal="left" vertical="justify"/>
      <protection locked="0"/>
    </xf>
    <xf numFmtId="0" fontId="4" fillId="0" borderId="4" xfId="1" applyFont="1" applyBorder="1" applyAlignment="1" applyProtection="1">
      <alignment horizontal="left" vertical="justify"/>
      <protection locked="0"/>
    </xf>
    <xf numFmtId="0" fontId="4" fillId="0" borderId="2" xfId="1" applyFont="1" applyBorder="1" applyAlignment="1" applyProtection="1">
      <alignment horizontal="center" vertical="justify"/>
      <protection locked="0"/>
    </xf>
    <xf numFmtId="0" fontId="4" fillId="0" borderId="2" xfId="1" applyFont="1" applyBorder="1" applyAlignment="1" applyProtection="1">
      <alignment horizontal="center"/>
      <protection locked="0"/>
    </xf>
    <xf numFmtId="0" fontId="4" fillId="0" borderId="6" xfId="1" applyFont="1" applyBorder="1" applyAlignment="1" applyProtection="1">
      <alignment horizontal="center" vertical="justify"/>
      <protection locked="0"/>
    </xf>
    <xf numFmtId="0" fontId="8" fillId="0" borderId="2" xfId="1" applyFont="1" applyBorder="1" applyAlignment="1">
      <alignment horizontal="center"/>
    </xf>
    <xf numFmtId="0" fontId="8" fillId="0" borderId="6" xfId="1" applyFont="1" applyBorder="1" applyAlignment="1">
      <alignment horizontal="center"/>
    </xf>
    <xf numFmtId="0" fontId="4" fillId="0" borderId="7" xfId="1" applyFont="1" applyBorder="1" applyAlignment="1">
      <alignment horizontal="center" vertical="center" wrapText="1"/>
    </xf>
    <xf numFmtId="0" fontId="4" fillId="0" borderId="0" xfId="1" applyFont="1" applyAlignment="1" applyProtection="1">
      <alignment horizontal="left" vertical="justify"/>
      <protection locked="0"/>
    </xf>
    <xf numFmtId="0" fontId="4" fillId="8" borderId="1" xfId="1" applyFont="1" applyFill="1" applyBorder="1" applyAlignment="1">
      <alignment horizontal="left" vertical="center" wrapText="1"/>
    </xf>
    <xf numFmtId="0" fontId="4" fillId="8" borderId="6" xfId="1" applyFont="1" applyFill="1" applyBorder="1" applyAlignment="1">
      <alignment horizontal="left" vertical="center" wrapText="1"/>
    </xf>
    <xf numFmtId="0" fontId="4" fillId="0" borderId="0" xfId="1" applyFont="1" applyAlignment="1">
      <alignment wrapText="1"/>
    </xf>
    <xf numFmtId="0" fontId="4" fillId="0" borderId="9" xfId="1" applyFont="1" applyBorder="1" applyAlignment="1">
      <alignment horizontal="right" vertical="center" wrapText="1"/>
    </xf>
    <xf numFmtId="0" fontId="4" fillId="0" borderId="6" xfId="1" applyFont="1" applyBorder="1" applyAlignment="1">
      <alignment horizontal="right" vertical="center" wrapText="1"/>
    </xf>
    <xf numFmtId="0" fontId="4" fillId="0" borderId="6" xfId="1" applyFont="1" applyBorder="1" applyAlignment="1">
      <alignment horizontal="left" wrapText="1"/>
    </xf>
    <xf numFmtId="0" fontId="4" fillId="0" borderId="6" xfId="1" applyFont="1" applyBorder="1" applyAlignment="1">
      <alignment horizontal="center" vertical="center" wrapText="1"/>
    </xf>
    <xf numFmtId="0" fontId="4" fillId="0" borderId="6" xfId="1" applyFont="1" applyBorder="1"/>
    <xf numFmtId="0" fontId="4" fillId="0" borderId="2" xfId="1" applyFont="1" applyBorder="1" applyAlignment="1">
      <alignment horizontal="right" vertical="center" wrapText="1"/>
    </xf>
    <xf numFmtId="0" fontId="4" fillId="0" borderId="2" xfId="1" applyFont="1" applyBorder="1" applyAlignment="1" applyProtection="1">
      <alignment horizontal="justify" vertical="justify"/>
      <protection locked="0"/>
    </xf>
    <xf numFmtId="0" fontId="1" fillId="0" borderId="0" xfId="1" applyAlignment="1">
      <alignment horizontal="center"/>
    </xf>
    <xf numFmtId="0" fontId="1" fillId="0" borderId="0" xfId="1" applyAlignment="1">
      <alignment vertical="justify"/>
    </xf>
    <xf numFmtId="0" fontId="1" fillId="0" borderId="8" xfId="1" applyBorder="1" applyAlignment="1">
      <alignment vertical="justify"/>
    </xf>
    <xf numFmtId="0" fontId="4" fillId="0" borderId="0" xfId="1" applyFont="1"/>
    <xf numFmtId="0" fontId="5" fillId="0" borderId="24" xfId="1" applyFont="1" applyBorder="1" applyAlignment="1">
      <alignment horizontal="center" vertical="center"/>
    </xf>
    <xf numFmtId="0" fontId="5" fillId="0" borderId="25" xfId="1" applyFont="1" applyBorder="1" applyAlignment="1">
      <alignment horizontal="center" vertical="center"/>
    </xf>
    <xf numFmtId="0" fontId="1" fillId="0" borderId="3" xfId="1" applyBorder="1" applyAlignment="1">
      <alignment horizontal="justify" vertical="center" wrapText="1"/>
    </xf>
    <xf numFmtId="164" fontId="1" fillId="0" borderId="6" xfId="1" applyNumberFormat="1" applyBorder="1" applyAlignment="1">
      <alignment horizontal="center" vertical="center" wrapText="1"/>
    </xf>
    <xf numFmtId="0" fontId="1" fillId="0" borderId="6" xfId="1" applyBorder="1" applyAlignment="1">
      <alignment horizontal="left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0" borderId="11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12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left" wrapText="1"/>
    </xf>
    <xf numFmtId="0" fontId="2" fillId="0" borderId="24" xfId="1" applyFont="1" applyBorder="1" applyAlignment="1">
      <alignment horizontal="center"/>
    </xf>
    <xf numFmtId="0" fontId="2" fillId="0" borderId="26" xfId="1" applyFont="1" applyBorder="1" applyAlignment="1">
      <alignment horizontal="center"/>
    </xf>
    <xf numFmtId="0" fontId="2" fillId="0" borderId="25" xfId="1" applyFont="1" applyBorder="1" applyAlignment="1">
      <alignment horizontal="center"/>
    </xf>
    <xf numFmtId="0" fontId="2" fillId="0" borderId="27" xfId="1" applyFont="1" applyBorder="1" applyAlignment="1">
      <alignment horizontal="center" vertical="center"/>
    </xf>
    <xf numFmtId="14" fontId="2" fillId="0" borderId="27" xfId="1" applyNumberFormat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 wrapText="1"/>
    </xf>
    <xf numFmtId="0" fontId="1" fillId="0" borderId="6" xfId="1" applyBorder="1" applyAlignment="1">
      <alignment horizontal="center" vertical="center" wrapText="1"/>
    </xf>
    <xf numFmtId="164" fontId="8" fillId="0" borderId="6" xfId="1" applyNumberFormat="1" applyFont="1" applyBorder="1" applyAlignment="1">
      <alignment horizontal="justify" vertical="center" wrapText="1"/>
    </xf>
    <xf numFmtId="164" fontId="1" fillId="0" borderId="6" xfId="1" applyNumberFormat="1" applyBorder="1" applyAlignment="1">
      <alignment horizontal="justify" vertical="center" wrapText="1"/>
    </xf>
    <xf numFmtId="0" fontId="1" fillId="0" borderId="6" xfId="1" applyBorder="1" applyAlignment="1">
      <alignment horizontal="left" vertical="justify" wrapText="1"/>
    </xf>
    <xf numFmtId="0" fontId="1" fillId="0" borderId="0" xfId="1" applyAlignment="1">
      <alignment horizontal="left" vertical="center" wrapText="1"/>
    </xf>
    <xf numFmtId="0" fontId="4" fillId="0" borderId="0" xfId="1" applyFont="1" applyAlignment="1">
      <alignment horizontal="right"/>
    </xf>
    <xf numFmtId="0" fontId="4" fillId="0" borderId="0" xfId="1" applyFont="1" applyAlignment="1">
      <alignment horizontal="left" vertical="center" wrapText="1"/>
    </xf>
    <xf numFmtId="0" fontId="6" fillId="0" borderId="0" xfId="1" applyFont="1" applyAlignment="1">
      <alignment horizontal="center" vertical="center" wrapText="1"/>
    </xf>
    <xf numFmtId="0" fontId="2" fillId="0" borderId="6" xfId="1" applyFont="1" applyBorder="1" applyAlignment="1">
      <alignment horizontal="center"/>
    </xf>
    <xf numFmtId="0" fontId="2" fillId="0" borderId="23" xfId="1" applyFont="1" applyBorder="1" applyAlignment="1">
      <alignment horizontal="center"/>
    </xf>
    <xf numFmtId="0" fontId="1" fillId="0" borderId="5" xfId="1" applyBorder="1" applyAlignment="1">
      <alignment horizontal="left" vertical="justify"/>
    </xf>
    <xf numFmtId="0" fontId="1" fillId="0" borderId="4" xfId="1" applyBorder="1" applyAlignment="1">
      <alignment horizontal="left" vertical="justify"/>
    </xf>
    <xf numFmtId="0" fontId="1" fillId="0" borderId="11" xfId="1" applyBorder="1" applyAlignment="1">
      <alignment horizontal="left" vertical="justify"/>
    </xf>
    <xf numFmtId="0" fontId="1" fillId="0" borderId="3" xfId="1" applyBorder="1" applyAlignment="1">
      <alignment horizontal="left" vertical="justify"/>
    </xf>
    <xf numFmtId="0" fontId="1" fillId="0" borderId="0" xfId="1" applyAlignment="1">
      <alignment horizontal="left" vertical="justify"/>
    </xf>
    <xf numFmtId="0" fontId="1" fillId="0" borderId="8" xfId="1" applyBorder="1" applyAlignment="1">
      <alignment horizontal="left" vertical="justify"/>
    </xf>
    <xf numFmtId="0" fontId="1" fillId="0" borderId="10" xfId="1" applyBorder="1" applyAlignment="1">
      <alignment horizontal="left" vertical="justify"/>
    </xf>
    <xf numFmtId="0" fontId="1" fillId="0" borderId="2" xfId="1" applyBorder="1" applyAlignment="1">
      <alignment horizontal="left" vertical="justify"/>
    </xf>
    <xf numFmtId="0" fontId="1" fillId="0" borderId="12" xfId="1" applyBorder="1" applyAlignment="1">
      <alignment horizontal="left" vertical="justify"/>
    </xf>
    <xf numFmtId="0" fontId="4" fillId="0" borderId="0" xfId="1" applyFont="1" applyAlignment="1">
      <alignment horizontal="left"/>
    </xf>
    <xf numFmtId="0" fontId="1" fillId="0" borderId="2" xfId="1" applyBorder="1" applyAlignment="1">
      <alignment horizontal="center"/>
    </xf>
  </cellXfs>
  <cellStyles count="2">
    <cellStyle name="Normal" xfId="0" builtinId="0"/>
    <cellStyle name="Normal_GAD PR 07 F-1 EVALUACIÓN DE COMPETENCIAS V4" xfId="1" xr:uid="{00000000-0005-0000-0000-000001000000}"/>
  </cellStyles>
  <dxfs count="69">
    <dxf>
      <fill>
        <patternFill>
          <bgColor indexed="43"/>
        </patternFill>
      </fill>
    </dxf>
    <dxf>
      <fill>
        <patternFill>
          <bgColor indexed="52"/>
        </patternFill>
      </fill>
    </dxf>
    <dxf>
      <fill>
        <patternFill>
          <bgColor indexed="42"/>
        </patternFill>
      </fill>
    </dxf>
    <dxf>
      <fill>
        <patternFill>
          <bgColor indexed="43"/>
        </patternFill>
      </fill>
    </dxf>
    <dxf>
      <fill>
        <patternFill>
          <bgColor indexed="52"/>
        </patternFill>
      </fill>
    </dxf>
    <dxf>
      <fill>
        <patternFill>
          <bgColor indexed="42"/>
        </patternFill>
      </fill>
    </dxf>
    <dxf>
      <fill>
        <patternFill>
          <bgColor indexed="43"/>
        </patternFill>
      </fill>
    </dxf>
    <dxf>
      <fill>
        <patternFill>
          <bgColor indexed="52"/>
        </patternFill>
      </fill>
    </dxf>
    <dxf>
      <fill>
        <patternFill>
          <bgColor indexed="42"/>
        </patternFill>
      </fill>
    </dxf>
    <dxf>
      <fill>
        <patternFill>
          <bgColor indexed="43"/>
        </patternFill>
      </fill>
    </dxf>
    <dxf>
      <fill>
        <patternFill>
          <bgColor indexed="52"/>
        </patternFill>
      </fill>
    </dxf>
    <dxf>
      <fill>
        <patternFill>
          <bgColor indexed="42"/>
        </patternFill>
      </fill>
    </dxf>
    <dxf>
      <fill>
        <patternFill>
          <bgColor indexed="43"/>
        </patternFill>
      </fill>
    </dxf>
    <dxf>
      <fill>
        <patternFill>
          <bgColor indexed="52"/>
        </patternFill>
      </fill>
    </dxf>
    <dxf>
      <fill>
        <patternFill>
          <bgColor indexed="42"/>
        </patternFill>
      </fill>
    </dxf>
    <dxf>
      <fill>
        <patternFill>
          <bgColor indexed="43"/>
        </patternFill>
      </fill>
    </dxf>
    <dxf>
      <fill>
        <patternFill>
          <bgColor indexed="52"/>
        </patternFill>
      </fill>
    </dxf>
    <dxf>
      <fill>
        <patternFill>
          <bgColor indexed="42"/>
        </patternFill>
      </fill>
    </dxf>
    <dxf>
      <fill>
        <patternFill>
          <bgColor indexed="43"/>
        </patternFill>
      </fill>
    </dxf>
    <dxf>
      <fill>
        <patternFill>
          <bgColor indexed="52"/>
        </patternFill>
      </fill>
    </dxf>
    <dxf>
      <fill>
        <patternFill>
          <bgColor indexed="42"/>
        </patternFill>
      </fill>
    </dxf>
    <dxf>
      <fill>
        <patternFill>
          <bgColor indexed="43"/>
        </patternFill>
      </fill>
    </dxf>
    <dxf>
      <fill>
        <patternFill>
          <bgColor indexed="52"/>
        </patternFill>
      </fill>
    </dxf>
    <dxf>
      <fill>
        <patternFill>
          <bgColor indexed="42"/>
        </patternFill>
      </fill>
    </dxf>
    <dxf>
      <fill>
        <patternFill>
          <bgColor indexed="43"/>
        </patternFill>
      </fill>
    </dxf>
    <dxf>
      <fill>
        <patternFill>
          <bgColor indexed="52"/>
        </patternFill>
      </fill>
    </dxf>
    <dxf>
      <fill>
        <patternFill>
          <bgColor indexed="42"/>
        </patternFill>
      </fill>
    </dxf>
    <dxf>
      <fill>
        <patternFill>
          <bgColor indexed="43"/>
        </patternFill>
      </fill>
    </dxf>
    <dxf>
      <fill>
        <patternFill>
          <bgColor indexed="52"/>
        </patternFill>
      </fill>
    </dxf>
    <dxf>
      <fill>
        <patternFill>
          <bgColor indexed="42"/>
        </patternFill>
      </fill>
    </dxf>
    <dxf>
      <fill>
        <patternFill>
          <bgColor indexed="43"/>
        </patternFill>
      </fill>
    </dxf>
    <dxf>
      <fill>
        <patternFill>
          <bgColor indexed="52"/>
        </patternFill>
      </fill>
    </dxf>
    <dxf>
      <fill>
        <patternFill>
          <bgColor indexed="42"/>
        </patternFill>
      </fill>
    </dxf>
    <dxf>
      <fill>
        <patternFill>
          <bgColor indexed="43"/>
        </patternFill>
      </fill>
    </dxf>
    <dxf>
      <fill>
        <patternFill>
          <bgColor indexed="52"/>
        </patternFill>
      </fill>
    </dxf>
    <dxf>
      <fill>
        <patternFill>
          <bgColor indexed="42"/>
        </patternFill>
      </fill>
    </dxf>
    <dxf>
      <fill>
        <patternFill>
          <bgColor indexed="43"/>
        </patternFill>
      </fill>
    </dxf>
    <dxf>
      <fill>
        <patternFill>
          <bgColor indexed="52"/>
        </patternFill>
      </fill>
    </dxf>
    <dxf>
      <fill>
        <patternFill>
          <bgColor indexed="42"/>
        </patternFill>
      </fill>
    </dxf>
    <dxf>
      <fill>
        <patternFill>
          <bgColor indexed="43"/>
        </patternFill>
      </fill>
    </dxf>
    <dxf>
      <fill>
        <patternFill>
          <bgColor indexed="52"/>
        </patternFill>
      </fill>
    </dxf>
    <dxf>
      <fill>
        <patternFill>
          <bgColor indexed="42"/>
        </patternFill>
      </fill>
    </dxf>
    <dxf>
      <fill>
        <patternFill>
          <bgColor indexed="43"/>
        </patternFill>
      </fill>
    </dxf>
    <dxf>
      <fill>
        <patternFill>
          <bgColor indexed="52"/>
        </patternFill>
      </fill>
    </dxf>
    <dxf>
      <fill>
        <patternFill>
          <bgColor indexed="42"/>
        </patternFill>
      </fill>
    </dxf>
    <dxf>
      <fill>
        <patternFill>
          <bgColor indexed="43"/>
        </patternFill>
      </fill>
    </dxf>
    <dxf>
      <fill>
        <patternFill>
          <bgColor indexed="52"/>
        </patternFill>
      </fill>
    </dxf>
    <dxf>
      <fill>
        <patternFill>
          <bgColor indexed="42"/>
        </patternFill>
      </fill>
    </dxf>
    <dxf>
      <fill>
        <patternFill>
          <bgColor indexed="43"/>
        </patternFill>
      </fill>
    </dxf>
    <dxf>
      <fill>
        <patternFill>
          <bgColor indexed="52"/>
        </patternFill>
      </fill>
    </dxf>
    <dxf>
      <fill>
        <patternFill>
          <bgColor indexed="42"/>
        </patternFill>
      </fill>
    </dxf>
    <dxf>
      <fill>
        <patternFill>
          <bgColor indexed="43"/>
        </patternFill>
      </fill>
    </dxf>
    <dxf>
      <fill>
        <patternFill>
          <bgColor indexed="52"/>
        </patternFill>
      </fill>
    </dxf>
    <dxf>
      <fill>
        <patternFill>
          <bgColor indexed="42"/>
        </patternFill>
      </fill>
    </dxf>
    <dxf>
      <fill>
        <patternFill>
          <bgColor indexed="43"/>
        </patternFill>
      </fill>
    </dxf>
    <dxf>
      <fill>
        <patternFill>
          <bgColor indexed="52"/>
        </patternFill>
      </fill>
    </dxf>
    <dxf>
      <fill>
        <patternFill>
          <bgColor indexed="42"/>
        </patternFill>
      </fill>
    </dxf>
    <dxf>
      <fill>
        <patternFill>
          <bgColor indexed="43"/>
        </patternFill>
      </fill>
    </dxf>
    <dxf>
      <fill>
        <patternFill>
          <bgColor indexed="52"/>
        </patternFill>
      </fill>
    </dxf>
    <dxf>
      <fill>
        <patternFill>
          <bgColor indexed="42"/>
        </patternFill>
      </fill>
    </dxf>
    <dxf>
      <fill>
        <patternFill>
          <bgColor indexed="43"/>
        </patternFill>
      </fill>
    </dxf>
    <dxf>
      <fill>
        <patternFill>
          <bgColor indexed="52"/>
        </patternFill>
      </fill>
    </dxf>
    <dxf>
      <fill>
        <patternFill>
          <bgColor indexed="42"/>
        </patternFill>
      </fill>
    </dxf>
    <dxf>
      <fill>
        <patternFill>
          <bgColor indexed="43"/>
        </patternFill>
      </fill>
    </dxf>
    <dxf>
      <fill>
        <patternFill>
          <bgColor indexed="52"/>
        </patternFill>
      </fill>
    </dxf>
    <dxf>
      <fill>
        <patternFill>
          <bgColor indexed="42"/>
        </patternFill>
      </fill>
    </dxf>
    <dxf>
      <fill>
        <patternFill>
          <bgColor indexed="43"/>
        </patternFill>
      </fill>
    </dxf>
    <dxf>
      <fill>
        <patternFill>
          <bgColor indexed="52"/>
        </patternFill>
      </fill>
    </dxf>
    <dxf>
      <fill>
        <patternFill>
          <bgColor indexed="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Lines="1" dropStyle="combo" dx="26" fmlaLink="K1" fmlaRange="#REF!" noThreeD="1" sel="0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1249680</xdr:colOff>
      <xdr:row>0</xdr:row>
      <xdr:rowOff>0</xdr:rowOff>
    </xdr:to>
    <xdr:pic>
      <xdr:nvPicPr>
        <xdr:cNvPr id="43026" name="Picture 2" descr="gandino">
          <a:extLst>
            <a:ext uri="{FF2B5EF4-FFF2-40B4-BE49-F238E27FC236}">
              <a16:creationId xmlns:a16="http://schemas.microsoft.com/office/drawing/2014/main" id="{00000000-0008-0000-0100-000012A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7751"/>
        <a:stretch>
          <a:fillRect/>
        </a:stretch>
      </xdr:blipFill>
      <xdr:spPr bwMode="auto">
        <a:xfrm>
          <a:off x="0" y="0"/>
          <a:ext cx="16078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213360</xdr:colOff>
      <xdr:row>66</xdr:row>
      <xdr:rowOff>182880</xdr:rowOff>
    </xdr:from>
    <xdr:to>
      <xdr:col>2</xdr:col>
      <xdr:colOff>510540</xdr:colOff>
      <xdr:row>66</xdr:row>
      <xdr:rowOff>182880</xdr:rowOff>
    </xdr:to>
    <xdr:sp macro="" textlink="">
      <xdr:nvSpPr>
        <xdr:cNvPr id="31845" name="Line 2">
          <a:extLst>
            <a:ext uri="{FF2B5EF4-FFF2-40B4-BE49-F238E27FC236}">
              <a16:creationId xmlns:a16="http://schemas.microsoft.com/office/drawing/2014/main" id="{00000000-0008-0000-0200-0000657C0000}"/>
            </a:ext>
          </a:extLst>
        </xdr:cNvPr>
        <xdr:cNvSpPr>
          <a:spLocks noChangeShapeType="1"/>
        </xdr:cNvSpPr>
      </xdr:nvSpPr>
      <xdr:spPr bwMode="auto">
        <a:xfrm>
          <a:off x="213360" y="12321540"/>
          <a:ext cx="19354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388620</xdr:colOff>
      <xdr:row>66</xdr:row>
      <xdr:rowOff>182880</xdr:rowOff>
    </xdr:from>
    <xdr:to>
      <xdr:col>4</xdr:col>
      <xdr:colOff>1470660</xdr:colOff>
      <xdr:row>66</xdr:row>
      <xdr:rowOff>182880</xdr:rowOff>
    </xdr:to>
    <xdr:sp macro="" textlink="">
      <xdr:nvSpPr>
        <xdr:cNvPr id="31846" name="Line 3">
          <a:extLst>
            <a:ext uri="{FF2B5EF4-FFF2-40B4-BE49-F238E27FC236}">
              <a16:creationId xmlns:a16="http://schemas.microsoft.com/office/drawing/2014/main" id="{00000000-0008-0000-0200-0000667C0000}"/>
            </a:ext>
          </a:extLst>
        </xdr:cNvPr>
        <xdr:cNvSpPr>
          <a:spLocks noChangeShapeType="1"/>
        </xdr:cNvSpPr>
      </xdr:nvSpPr>
      <xdr:spPr bwMode="auto">
        <a:xfrm>
          <a:off x="3032760" y="12321540"/>
          <a:ext cx="18288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45720</xdr:colOff>
      <xdr:row>66</xdr:row>
      <xdr:rowOff>175260</xdr:rowOff>
    </xdr:from>
    <xdr:to>
      <xdr:col>6</xdr:col>
      <xdr:colOff>594360</xdr:colOff>
      <xdr:row>66</xdr:row>
      <xdr:rowOff>175260</xdr:rowOff>
    </xdr:to>
    <xdr:sp macro="" textlink="">
      <xdr:nvSpPr>
        <xdr:cNvPr id="31847" name="Line 4">
          <a:extLst>
            <a:ext uri="{FF2B5EF4-FFF2-40B4-BE49-F238E27FC236}">
              <a16:creationId xmlns:a16="http://schemas.microsoft.com/office/drawing/2014/main" id="{00000000-0008-0000-0200-0000677C0000}"/>
            </a:ext>
          </a:extLst>
        </xdr:cNvPr>
        <xdr:cNvSpPr>
          <a:spLocks noChangeShapeType="1"/>
        </xdr:cNvSpPr>
      </xdr:nvSpPr>
      <xdr:spPr bwMode="auto">
        <a:xfrm>
          <a:off x="5318760" y="12313920"/>
          <a:ext cx="16687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121920</xdr:colOff>
      <xdr:row>66</xdr:row>
      <xdr:rowOff>182880</xdr:rowOff>
    </xdr:from>
    <xdr:to>
      <xdr:col>8</xdr:col>
      <xdr:colOff>1386840</xdr:colOff>
      <xdr:row>66</xdr:row>
      <xdr:rowOff>182880</xdr:rowOff>
    </xdr:to>
    <xdr:sp macro="" textlink="">
      <xdr:nvSpPr>
        <xdr:cNvPr id="31848" name="Line 5">
          <a:extLst>
            <a:ext uri="{FF2B5EF4-FFF2-40B4-BE49-F238E27FC236}">
              <a16:creationId xmlns:a16="http://schemas.microsoft.com/office/drawing/2014/main" id="{00000000-0008-0000-0200-0000687C0000}"/>
            </a:ext>
          </a:extLst>
        </xdr:cNvPr>
        <xdr:cNvSpPr>
          <a:spLocks noChangeShapeType="1"/>
        </xdr:cNvSpPr>
      </xdr:nvSpPr>
      <xdr:spPr bwMode="auto">
        <a:xfrm>
          <a:off x="7223760" y="12321540"/>
          <a:ext cx="16687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236220</xdr:colOff>
      <xdr:row>0</xdr:row>
      <xdr:rowOff>91440</xdr:rowOff>
    </xdr:from>
    <xdr:to>
      <xdr:col>2</xdr:col>
      <xdr:colOff>830580</xdr:colOff>
      <xdr:row>2</xdr:row>
      <xdr:rowOff>121920</xdr:rowOff>
    </xdr:to>
    <xdr:sp macro="[0]!REEM" textlink="">
      <xdr:nvSpPr>
        <xdr:cNvPr id="31849" name="Rectangle 6">
          <a:extLst>
            <a:ext uri="{FF2B5EF4-FFF2-40B4-BE49-F238E27FC236}">
              <a16:creationId xmlns:a16="http://schemas.microsoft.com/office/drawing/2014/main" id="{00000000-0008-0000-0200-0000697C0000}"/>
            </a:ext>
          </a:extLst>
        </xdr:cNvPr>
        <xdr:cNvSpPr>
          <a:spLocks noChangeArrowheads="1"/>
        </xdr:cNvSpPr>
      </xdr:nvSpPr>
      <xdr:spPr bwMode="auto">
        <a:xfrm>
          <a:off x="1874520" y="91440"/>
          <a:ext cx="594360" cy="48768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38100</xdr:colOff>
      <xdr:row>0</xdr:row>
      <xdr:rowOff>68580</xdr:rowOff>
    </xdr:from>
    <xdr:to>
      <xdr:col>9</xdr:col>
      <xdr:colOff>15240</xdr:colOff>
      <xdr:row>4</xdr:row>
      <xdr:rowOff>0</xdr:rowOff>
    </xdr:to>
    <xdr:sp macro="[0]!aa" textlink="">
      <xdr:nvSpPr>
        <xdr:cNvPr id="31850" name="Rectangle 7">
          <a:extLst>
            <a:ext uri="{FF2B5EF4-FFF2-40B4-BE49-F238E27FC236}">
              <a16:creationId xmlns:a16="http://schemas.microsoft.com/office/drawing/2014/main" id="{00000000-0008-0000-0200-00006A7C0000}"/>
            </a:ext>
          </a:extLst>
        </xdr:cNvPr>
        <xdr:cNvSpPr>
          <a:spLocks noChangeArrowheads="1"/>
        </xdr:cNvSpPr>
      </xdr:nvSpPr>
      <xdr:spPr bwMode="auto">
        <a:xfrm>
          <a:off x="38100" y="68580"/>
          <a:ext cx="8892540" cy="739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57150</xdr:colOff>
          <xdr:row>0</xdr:row>
          <xdr:rowOff>76200</xdr:rowOff>
        </xdr:from>
        <xdr:to>
          <xdr:col>8</xdr:col>
          <xdr:colOff>1314450</xdr:colOff>
          <xdr:row>3</xdr:row>
          <xdr:rowOff>104775</xdr:rowOff>
        </xdr:to>
        <xdr:sp macro="" textlink="">
          <xdr:nvSpPr>
            <xdr:cNvPr id="31745" name="Object 1" hidden="1">
              <a:extLst>
                <a:ext uri="{63B3BB69-23CF-44E3-9099-C40C66FF867C}">
                  <a14:compatExt spid="_x0000_s31745"/>
                </a:ext>
                <a:ext uri="{FF2B5EF4-FFF2-40B4-BE49-F238E27FC236}">
                  <a16:creationId xmlns:a16="http://schemas.microsoft.com/office/drawing/2014/main" id="{00000000-0008-0000-0200-000001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00CC99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56</xdr:row>
          <xdr:rowOff>0</xdr:rowOff>
        </xdr:from>
        <xdr:to>
          <xdr:col>8</xdr:col>
          <xdr:colOff>1400175</xdr:colOff>
          <xdr:row>65</xdr:row>
          <xdr:rowOff>0</xdr:rowOff>
        </xdr:to>
        <xdr:sp macro="" textlink="">
          <xdr:nvSpPr>
            <xdr:cNvPr id="31754" name="Drop Down 10" hidden="1">
              <a:extLst>
                <a:ext uri="{63B3BB69-23CF-44E3-9099-C40C66FF867C}">
                  <a14:compatExt spid="_x0000_s31754"/>
                </a:ext>
                <a:ext uri="{FF2B5EF4-FFF2-40B4-BE49-F238E27FC236}">
                  <a16:creationId xmlns:a16="http://schemas.microsoft.com/office/drawing/2014/main" id="{00000000-0008-0000-0200-00000A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1.xml"/><Relationship Id="rId5" Type="http://schemas.openxmlformats.org/officeDocument/2006/relationships/image" Target="../media/image2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91"/>
  <sheetViews>
    <sheetView tabSelected="1" topLeftCell="B1" zoomScale="75" zoomScaleNormal="75" workbookViewId="0">
      <selection activeCell="O3" sqref="O3:R3"/>
    </sheetView>
  </sheetViews>
  <sheetFormatPr baseColWidth="10" defaultColWidth="8.88671875" defaultRowHeight="15" x14ac:dyDescent="0.2"/>
  <cols>
    <col min="1" max="1" width="0.109375" style="104" hidden="1" customWidth="1"/>
    <col min="2" max="2" width="3" style="22" customWidth="1"/>
    <col min="3" max="3" width="13.109375" style="22" customWidth="1"/>
    <col min="4" max="4" width="3.109375" style="22" customWidth="1"/>
    <col min="5" max="5" width="13.6640625" style="22" customWidth="1"/>
    <col min="6" max="6" width="3.44140625" style="22" customWidth="1"/>
    <col min="7" max="7" width="31.6640625" style="22" customWidth="1"/>
    <col min="8" max="8" width="9.77734375" style="22" customWidth="1"/>
    <col min="9" max="9" width="11.21875" style="22" customWidth="1"/>
    <col min="10" max="10" width="4" style="22" customWidth="1"/>
    <col min="11" max="11" width="7.6640625" style="22" customWidth="1"/>
    <col min="12" max="12" width="4.109375" style="22" customWidth="1"/>
    <col min="13" max="13" width="2.21875" style="22" customWidth="1"/>
    <col min="14" max="14" width="2" style="22" customWidth="1"/>
    <col min="15" max="15" width="2.6640625" style="22" customWidth="1"/>
    <col min="16" max="16" width="9.109375" style="22" customWidth="1"/>
    <col min="17" max="17" width="2.21875" style="22" customWidth="1"/>
    <col min="18" max="18" width="1.88671875" style="22" customWidth="1"/>
    <col min="19" max="19" width="8.88671875" style="22" customWidth="1"/>
    <col min="20" max="16384" width="8.88671875" style="71"/>
  </cols>
  <sheetData>
    <row r="1" spans="1:20" ht="24.6" customHeight="1" x14ac:dyDescent="0.25">
      <c r="A1" s="29"/>
      <c r="B1" s="224" t="s">
        <v>65</v>
      </c>
      <c r="C1" s="224"/>
      <c r="D1" s="224"/>
      <c r="E1" s="224"/>
      <c r="F1" s="224"/>
      <c r="G1" s="224"/>
      <c r="H1" s="224"/>
      <c r="I1" s="224"/>
      <c r="J1" s="224"/>
      <c r="K1" s="207" t="s">
        <v>83</v>
      </c>
      <c r="L1" s="208"/>
      <c r="M1" s="208"/>
      <c r="N1" s="209"/>
      <c r="O1" s="215" t="s">
        <v>68</v>
      </c>
      <c r="P1" s="216"/>
      <c r="Q1" s="216"/>
      <c r="R1" s="216"/>
    </row>
    <row r="2" spans="1:20" ht="24.6" customHeight="1" x14ac:dyDescent="0.25">
      <c r="A2" s="29"/>
      <c r="B2" s="224"/>
      <c r="C2" s="224"/>
      <c r="D2" s="224"/>
      <c r="E2" s="224"/>
      <c r="F2" s="224"/>
      <c r="G2" s="224"/>
      <c r="H2" s="224"/>
      <c r="I2" s="224"/>
      <c r="J2" s="224"/>
      <c r="K2" s="207" t="s">
        <v>82</v>
      </c>
      <c r="L2" s="208"/>
      <c r="M2" s="208"/>
      <c r="N2" s="209"/>
      <c r="O2" s="217">
        <v>1</v>
      </c>
      <c r="P2" s="216"/>
      <c r="Q2" s="216"/>
      <c r="R2" s="216"/>
      <c r="S2" s="71"/>
    </row>
    <row r="3" spans="1:20" ht="24.6" customHeight="1" x14ac:dyDescent="0.25">
      <c r="A3" s="29"/>
      <c r="B3" s="224"/>
      <c r="C3" s="224"/>
      <c r="D3" s="224"/>
      <c r="E3" s="224"/>
      <c r="F3" s="224"/>
      <c r="G3" s="224"/>
      <c r="H3" s="224"/>
      <c r="I3" s="224"/>
      <c r="J3" s="224"/>
      <c r="K3" s="207" t="s">
        <v>81</v>
      </c>
      <c r="L3" s="208"/>
      <c r="M3" s="208"/>
      <c r="N3" s="209"/>
      <c r="O3" s="218">
        <v>44573</v>
      </c>
      <c r="P3" s="219"/>
      <c r="Q3" s="219"/>
      <c r="R3" s="219"/>
      <c r="S3" s="71"/>
    </row>
    <row r="4" spans="1:20" ht="15.75" x14ac:dyDescent="0.25">
      <c r="A4" s="29"/>
      <c r="B4" s="29"/>
      <c r="C4" s="29"/>
      <c r="D4" s="29"/>
      <c r="E4" s="29"/>
      <c r="F4" s="29"/>
      <c r="G4" s="213"/>
      <c r="H4" s="213"/>
      <c r="I4" s="30"/>
      <c r="K4" s="30"/>
      <c r="L4" s="30"/>
      <c r="M4" s="31"/>
      <c r="N4" s="31"/>
      <c r="O4" s="31"/>
      <c r="P4" s="31"/>
      <c r="Q4" s="31"/>
      <c r="R4" s="31"/>
      <c r="S4" s="31"/>
    </row>
    <row r="5" spans="1:20" ht="28.9" customHeight="1" x14ac:dyDescent="0.25">
      <c r="A5" s="103"/>
      <c r="B5" s="72"/>
      <c r="C5" s="73" t="s">
        <v>41</v>
      </c>
      <c r="D5" s="220"/>
      <c r="E5" s="220"/>
      <c r="F5" s="220"/>
      <c r="G5" s="220"/>
      <c r="H5" s="220"/>
      <c r="I5" s="220"/>
      <c r="J5" s="220"/>
      <c r="K5" s="220"/>
      <c r="L5" s="220"/>
      <c r="M5" s="220"/>
      <c r="N5" s="220"/>
      <c r="O5" s="220"/>
      <c r="P5" s="220"/>
      <c r="Q5" s="220"/>
      <c r="R5" s="174"/>
      <c r="S5" s="31"/>
    </row>
    <row r="6" spans="1:20" ht="28.9" customHeight="1" x14ac:dyDescent="0.25">
      <c r="A6" s="103"/>
      <c r="B6" s="74"/>
      <c r="C6" s="75" t="s">
        <v>40</v>
      </c>
      <c r="D6" s="220"/>
      <c r="E6" s="220"/>
      <c r="F6" s="220"/>
      <c r="G6" s="220"/>
      <c r="H6" s="220"/>
      <c r="I6" s="76" t="s">
        <v>60</v>
      </c>
      <c r="J6" s="220"/>
      <c r="K6" s="220"/>
      <c r="L6" s="220"/>
      <c r="M6" s="220"/>
      <c r="N6" s="220"/>
      <c r="O6" s="220"/>
      <c r="P6" s="220"/>
      <c r="Q6" s="220"/>
      <c r="R6" s="175"/>
      <c r="S6" s="31"/>
    </row>
    <row r="7" spans="1:20" ht="28.9" customHeight="1" x14ac:dyDescent="0.25">
      <c r="A7" s="103"/>
      <c r="B7" s="77"/>
      <c r="C7" s="75" t="s">
        <v>8</v>
      </c>
      <c r="D7" s="220"/>
      <c r="E7" s="220"/>
      <c r="F7" s="220"/>
      <c r="G7" s="220"/>
      <c r="H7" s="78" t="s">
        <v>42</v>
      </c>
      <c r="I7" s="221"/>
      <c r="J7" s="221"/>
      <c r="K7" s="221"/>
      <c r="L7" s="221"/>
      <c r="M7" s="221"/>
      <c r="N7" s="221"/>
      <c r="O7" s="221"/>
      <c r="P7" s="221"/>
      <c r="Q7" s="221"/>
      <c r="R7" s="176"/>
      <c r="S7" s="31"/>
    </row>
    <row r="8" spans="1:20" ht="16.5" thickBot="1" x14ac:dyDescent="0.3">
      <c r="A8" s="79"/>
      <c r="B8" s="171"/>
      <c r="C8" s="172"/>
      <c r="D8" s="172"/>
      <c r="E8" s="172"/>
      <c r="F8" s="172"/>
      <c r="G8" s="172"/>
      <c r="H8" s="172"/>
      <c r="I8" s="172"/>
      <c r="J8" s="172"/>
      <c r="K8" s="172"/>
      <c r="L8" s="172"/>
      <c r="M8" s="172"/>
      <c r="N8" s="172"/>
      <c r="O8" s="172"/>
      <c r="P8" s="172"/>
      <c r="Q8" s="172"/>
      <c r="R8" s="173"/>
    </row>
    <row r="9" spans="1:20" ht="16.5" thickTop="1" x14ac:dyDescent="0.25">
      <c r="A9" s="79"/>
      <c r="B9" s="79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</row>
    <row r="10" spans="1:20" ht="15.75" x14ac:dyDescent="0.25">
      <c r="A10" s="80"/>
      <c r="B10" s="80"/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163"/>
    </row>
    <row r="11" spans="1:20" ht="15.75" customHeight="1" x14ac:dyDescent="0.25">
      <c r="A11" s="83"/>
      <c r="B11" s="61"/>
      <c r="C11" s="214" t="s">
        <v>54</v>
      </c>
      <c r="D11" s="214"/>
      <c r="E11" s="214"/>
      <c r="F11" s="214"/>
      <c r="G11" s="214"/>
      <c r="H11" s="214"/>
      <c r="I11" s="214"/>
      <c r="J11" s="214"/>
      <c r="K11" s="214"/>
      <c r="L11" s="82"/>
      <c r="M11" s="82"/>
      <c r="N11" s="82"/>
      <c r="O11" s="82"/>
      <c r="P11" s="82"/>
      <c r="Q11" s="68"/>
      <c r="R11" s="164"/>
      <c r="T11" s="201"/>
    </row>
    <row r="12" spans="1:20" ht="15.75" x14ac:dyDescent="0.25">
      <c r="A12" s="83"/>
      <c r="B12" s="83"/>
      <c r="C12" s="56"/>
      <c r="D12" s="56"/>
      <c r="E12" s="84"/>
      <c r="F12" s="84"/>
      <c r="G12" s="84"/>
      <c r="H12" s="84"/>
      <c r="I12" s="84"/>
      <c r="J12" s="84"/>
      <c r="K12" s="84"/>
      <c r="L12" s="84"/>
      <c r="M12" s="84"/>
      <c r="N12" s="84"/>
      <c r="O12" s="84"/>
      <c r="P12" s="84"/>
      <c r="Q12" s="82"/>
      <c r="R12" s="164"/>
      <c r="T12" s="201"/>
    </row>
    <row r="13" spans="1:20" ht="26.1" customHeight="1" x14ac:dyDescent="0.25">
      <c r="A13" s="83"/>
      <c r="B13" s="83"/>
      <c r="C13" s="56"/>
      <c r="D13" s="56"/>
      <c r="E13" s="84"/>
      <c r="F13" s="84"/>
      <c r="G13" s="84"/>
      <c r="H13" s="84"/>
      <c r="I13" s="84"/>
      <c r="J13" s="84"/>
      <c r="K13" s="84"/>
      <c r="L13" s="84"/>
      <c r="M13" s="84"/>
      <c r="N13" s="84"/>
      <c r="O13" s="84"/>
      <c r="P13" s="84"/>
      <c r="Q13" s="68"/>
      <c r="R13" s="164"/>
      <c r="T13" s="201"/>
    </row>
    <row r="14" spans="1:20" ht="26.1" customHeight="1" x14ac:dyDescent="0.25">
      <c r="A14" s="83"/>
      <c r="B14" s="83"/>
      <c r="C14" s="56"/>
      <c r="D14" s="56"/>
      <c r="E14" s="84"/>
      <c r="F14" s="84"/>
      <c r="G14" s="84"/>
      <c r="H14" s="84"/>
      <c r="I14" s="84"/>
      <c r="J14" s="84"/>
      <c r="K14" s="84"/>
      <c r="L14" s="84"/>
      <c r="M14" s="84"/>
      <c r="N14" s="84"/>
      <c r="O14" s="84"/>
      <c r="P14" s="84"/>
      <c r="Q14" s="68"/>
      <c r="R14" s="164"/>
      <c r="T14" s="201"/>
    </row>
    <row r="15" spans="1:20" ht="26.1" customHeight="1" thickBot="1" x14ac:dyDescent="0.3">
      <c r="A15" s="171"/>
      <c r="B15" s="171"/>
      <c r="C15" s="172"/>
      <c r="D15" s="172"/>
      <c r="E15" s="172"/>
      <c r="F15" s="172"/>
      <c r="G15" s="172"/>
      <c r="H15" s="172"/>
      <c r="I15" s="172"/>
      <c r="J15" s="172"/>
      <c r="K15" s="172"/>
      <c r="L15" s="172"/>
      <c r="M15" s="172"/>
      <c r="N15" s="172"/>
      <c r="O15" s="172"/>
      <c r="P15" s="172"/>
      <c r="Q15" s="172"/>
      <c r="R15" s="173"/>
    </row>
    <row r="16" spans="1:20" ht="16.5" thickTop="1" x14ac:dyDescent="0.25">
      <c r="A16" s="79"/>
      <c r="B16" s="79"/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79"/>
      <c r="N16" s="79"/>
      <c r="O16" s="79"/>
      <c r="P16" s="79"/>
      <c r="Q16" s="79"/>
    </row>
    <row r="17" spans="1:19" ht="15.75" x14ac:dyDescent="0.2">
      <c r="B17" s="28"/>
      <c r="C17" s="86"/>
      <c r="D17" s="86"/>
      <c r="E17" s="86"/>
      <c r="F17" s="86"/>
      <c r="G17" s="86"/>
      <c r="H17" s="86"/>
      <c r="I17" s="86"/>
      <c r="J17" s="86"/>
      <c r="K17" s="86"/>
      <c r="L17" s="86"/>
      <c r="M17" s="87"/>
      <c r="N17" s="87"/>
      <c r="O17" s="87"/>
      <c r="P17" s="55"/>
      <c r="Q17" s="55"/>
      <c r="R17" s="163"/>
    </row>
    <row r="18" spans="1:19" ht="16.5" customHeight="1" thickBot="1" x14ac:dyDescent="0.3">
      <c r="A18" s="22"/>
      <c r="B18" s="62"/>
      <c r="C18" s="210" t="s">
        <v>69</v>
      </c>
      <c r="D18" s="210"/>
      <c r="E18" s="210"/>
      <c r="F18" s="210"/>
      <c r="G18" s="210"/>
      <c r="H18" s="210"/>
      <c r="I18" s="210"/>
      <c r="J18" s="210"/>
      <c r="K18" s="210"/>
      <c r="L18" s="210"/>
      <c r="M18" s="210"/>
      <c r="N18" s="79"/>
      <c r="O18" s="109"/>
      <c r="P18" s="125" t="s">
        <v>66</v>
      </c>
      <c r="Q18" s="119"/>
      <c r="R18" s="164"/>
    </row>
    <row r="19" spans="1:19" ht="15.75" x14ac:dyDescent="0.2">
      <c r="A19" s="88"/>
      <c r="B19" s="62"/>
      <c r="C19" s="210"/>
      <c r="D19" s="210"/>
      <c r="E19" s="210"/>
      <c r="F19" s="210"/>
      <c r="G19" s="210"/>
      <c r="H19" s="210"/>
      <c r="I19" s="210"/>
      <c r="J19" s="210"/>
      <c r="K19" s="210"/>
      <c r="L19" s="210"/>
      <c r="M19" s="210"/>
      <c r="N19" s="223"/>
      <c r="O19" s="222"/>
      <c r="P19" s="211"/>
      <c r="Q19" s="128"/>
      <c r="R19" s="165"/>
      <c r="S19" s="88"/>
    </row>
    <row r="20" spans="1:19" ht="9.75" customHeight="1" thickBot="1" x14ac:dyDescent="0.25">
      <c r="A20" s="88"/>
      <c r="B20" s="62"/>
      <c r="C20" s="89"/>
      <c r="D20" s="89"/>
      <c r="E20" s="89"/>
      <c r="F20" s="89"/>
      <c r="G20" s="89"/>
      <c r="H20" s="89"/>
      <c r="I20" s="89"/>
      <c r="J20" s="89"/>
      <c r="K20" s="89"/>
      <c r="L20" s="89"/>
      <c r="M20" s="48"/>
      <c r="N20" s="223"/>
      <c r="O20" s="222"/>
      <c r="P20" s="212"/>
      <c r="Q20" s="128"/>
      <c r="R20" s="165"/>
      <c r="S20" s="88"/>
    </row>
    <row r="21" spans="1:19" ht="15.75" x14ac:dyDescent="0.2">
      <c r="A21" s="88"/>
      <c r="B21" s="62"/>
      <c r="C21" s="89"/>
      <c r="D21" s="89"/>
      <c r="E21" s="89"/>
      <c r="F21" s="89"/>
      <c r="G21" s="89"/>
      <c r="H21" s="89"/>
      <c r="I21" s="89"/>
      <c r="J21" s="89"/>
      <c r="K21" s="89"/>
      <c r="L21" s="89"/>
      <c r="M21" s="48"/>
      <c r="N21" s="48"/>
      <c r="O21" s="110"/>
      <c r="P21" s="126"/>
      <c r="Q21" s="127"/>
      <c r="R21" s="165"/>
      <c r="S21" s="88"/>
    </row>
    <row r="22" spans="1:19" ht="26.1" customHeight="1" x14ac:dyDescent="0.25">
      <c r="A22" s="88"/>
      <c r="B22" s="63"/>
      <c r="C22" s="90" t="s">
        <v>64</v>
      </c>
      <c r="D22" s="90"/>
      <c r="E22" s="90"/>
      <c r="F22" s="90"/>
      <c r="G22" s="90"/>
      <c r="H22" s="90"/>
      <c r="I22" s="90"/>
      <c r="J22" s="90"/>
      <c r="K22" s="90"/>
      <c r="L22" s="90"/>
      <c r="M22" s="90"/>
      <c r="N22" s="90"/>
      <c r="O22" s="90"/>
      <c r="P22" s="90"/>
      <c r="Q22" s="91"/>
      <c r="R22" s="165"/>
      <c r="S22" s="88"/>
    </row>
    <row r="23" spans="1:19" ht="26.1" customHeight="1" x14ac:dyDescent="0.2">
      <c r="A23" s="88"/>
      <c r="B23" s="92"/>
      <c r="C23" s="85"/>
      <c r="D23" s="85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82"/>
      <c r="P23" s="82"/>
      <c r="Q23" s="68"/>
      <c r="R23" s="165"/>
      <c r="S23" s="88"/>
    </row>
    <row r="24" spans="1:19" ht="26.1" customHeight="1" x14ac:dyDescent="0.2">
      <c r="A24" s="88"/>
      <c r="B24" s="92"/>
      <c r="C24" s="85"/>
      <c r="D24" s="85"/>
      <c r="E24" s="93"/>
      <c r="F24" s="93"/>
      <c r="G24" s="93"/>
      <c r="H24" s="93"/>
      <c r="I24" s="93"/>
      <c r="J24" s="93"/>
      <c r="K24" s="93"/>
      <c r="L24" s="93"/>
      <c r="M24" s="93"/>
      <c r="N24" s="93"/>
      <c r="O24" s="82"/>
      <c r="P24" s="82"/>
      <c r="Q24" s="68"/>
      <c r="R24" s="165"/>
      <c r="S24" s="88"/>
    </row>
    <row r="25" spans="1:19" ht="26.1" customHeight="1" x14ac:dyDescent="0.2">
      <c r="A25" s="88"/>
      <c r="B25" s="92"/>
      <c r="C25" s="85"/>
      <c r="D25" s="85"/>
      <c r="E25" s="93"/>
      <c r="F25" s="93"/>
      <c r="G25" s="93"/>
      <c r="H25" s="93"/>
      <c r="I25" s="93"/>
      <c r="J25" s="93"/>
      <c r="K25" s="93"/>
      <c r="L25" s="93"/>
      <c r="M25" s="93"/>
      <c r="N25" s="93"/>
      <c r="O25" s="82"/>
      <c r="P25" s="82"/>
      <c r="Q25" s="68"/>
      <c r="R25" s="165"/>
      <c r="S25" s="88"/>
    </row>
    <row r="26" spans="1:19" ht="26.1" customHeight="1" x14ac:dyDescent="0.2">
      <c r="A26" s="88"/>
      <c r="B26" s="92"/>
      <c r="C26" s="85"/>
      <c r="D26" s="85"/>
      <c r="E26" s="85"/>
      <c r="F26" s="85"/>
      <c r="G26" s="85"/>
      <c r="H26" s="85"/>
      <c r="I26" s="85"/>
      <c r="J26" s="85"/>
      <c r="K26" s="85"/>
      <c r="L26" s="85"/>
      <c r="M26" s="94"/>
      <c r="N26" s="94"/>
      <c r="O26" s="48"/>
      <c r="P26" s="95"/>
      <c r="Q26" s="95"/>
      <c r="R26" s="165"/>
      <c r="S26" s="88"/>
    </row>
    <row r="27" spans="1:19" ht="16.5" thickBot="1" x14ac:dyDescent="0.25">
      <c r="A27" s="88"/>
      <c r="B27" s="166"/>
      <c r="C27" s="167"/>
      <c r="D27" s="167"/>
      <c r="E27" s="167"/>
      <c r="F27" s="167"/>
      <c r="G27" s="167"/>
      <c r="H27" s="167"/>
      <c r="I27" s="167"/>
      <c r="J27" s="167"/>
      <c r="K27" s="167"/>
      <c r="L27" s="167"/>
      <c r="M27" s="168"/>
      <c r="N27" s="168"/>
      <c r="O27" s="168"/>
      <c r="P27" s="169"/>
      <c r="Q27" s="169"/>
      <c r="R27" s="170"/>
      <c r="S27" s="88"/>
    </row>
    <row r="28" spans="1:19" ht="16.5" thickTop="1" x14ac:dyDescent="0.2">
      <c r="A28" s="88"/>
      <c r="B28" s="68"/>
      <c r="C28" s="68"/>
      <c r="D28" s="68"/>
      <c r="E28" s="68"/>
      <c r="F28" s="68"/>
      <c r="G28" s="68"/>
      <c r="H28" s="68"/>
      <c r="I28" s="68"/>
      <c r="J28" s="68"/>
      <c r="K28" s="68"/>
      <c r="L28" s="68"/>
      <c r="M28" s="48"/>
      <c r="N28" s="48"/>
      <c r="O28" s="48"/>
      <c r="P28" s="95"/>
      <c r="Q28" s="95"/>
      <c r="R28" s="88"/>
      <c r="S28" s="88"/>
    </row>
    <row r="29" spans="1:19" ht="15.75" x14ac:dyDescent="0.25">
      <c r="A29" s="88"/>
      <c r="B29" s="66"/>
      <c r="C29" s="96" t="s">
        <v>70</v>
      </c>
      <c r="D29" s="96"/>
      <c r="E29" s="96"/>
      <c r="F29" s="96"/>
      <c r="G29" s="96"/>
      <c r="H29" s="96"/>
      <c r="I29" s="96"/>
      <c r="J29" s="96"/>
      <c r="K29" s="96"/>
      <c r="L29" s="97"/>
      <c r="M29" s="97"/>
      <c r="N29" s="97"/>
      <c r="O29" s="97"/>
      <c r="P29" s="55" t="s">
        <v>66</v>
      </c>
      <c r="Q29" s="91"/>
      <c r="R29" s="177"/>
      <c r="S29" s="88"/>
    </row>
    <row r="30" spans="1:19" ht="9.75" customHeight="1" thickBot="1" x14ac:dyDescent="0.3">
      <c r="A30" s="88"/>
      <c r="B30" s="98"/>
      <c r="C30" s="90"/>
      <c r="D30" s="90"/>
      <c r="E30" s="90"/>
      <c r="F30" s="90"/>
      <c r="G30" s="90"/>
      <c r="H30" s="90"/>
      <c r="I30" s="90"/>
      <c r="J30" s="90"/>
      <c r="K30" s="90"/>
      <c r="L30" s="64"/>
      <c r="M30" s="79"/>
      <c r="N30" s="79"/>
      <c r="O30" s="111"/>
      <c r="P30" s="117"/>
      <c r="Q30" s="114"/>
      <c r="R30" s="165"/>
      <c r="S30" s="88"/>
    </row>
    <row r="31" spans="1:19" ht="12" customHeight="1" x14ac:dyDescent="0.2">
      <c r="A31" s="88"/>
      <c r="B31" s="205"/>
      <c r="C31" s="206"/>
      <c r="D31" s="206"/>
      <c r="E31" s="206"/>
      <c r="F31" s="64"/>
      <c r="G31" s="64"/>
      <c r="H31" s="64"/>
      <c r="I31" s="64"/>
      <c r="J31" s="64"/>
      <c r="K31" s="64"/>
      <c r="L31" s="64"/>
      <c r="M31" s="48"/>
      <c r="N31" s="48"/>
      <c r="O31" s="112"/>
      <c r="P31" s="203"/>
      <c r="Q31" s="115"/>
      <c r="R31" s="165"/>
      <c r="S31" s="88"/>
    </row>
    <row r="32" spans="1:19" ht="12" customHeight="1" thickBot="1" x14ac:dyDescent="0.25">
      <c r="A32" s="88"/>
      <c r="B32" s="63"/>
      <c r="C32" s="206" t="s">
        <v>43</v>
      </c>
      <c r="D32" s="206"/>
      <c r="E32" s="206"/>
      <c r="F32" s="64"/>
      <c r="G32" s="64"/>
      <c r="H32" s="64"/>
      <c r="I32" s="64"/>
      <c r="J32" s="64"/>
      <c r="K32" s="64"/>
      <c r="L32" s="64"/>
      <c r="M32" s="48"/>
      <c r="N32" s="48"/>
      <c r="O32" s="112"/>
      <c r="P32" s="204"/>
      <c r="Q32" s="115"/>
      <c r="R32" s="165"/>
      <c r="S32" s="88"/>
    </row>
    <row r="33" spans="1:19" ht="9" customHeight="1" x14ac:dyDescent="0.2">
      <c r="A33" s="88"/>
      <c r="B33" s="65"/>
      <c r="C33" s="64"/>
      <c r="D33" s="64"/>
      <c r="E33" s="64"/>
      <c r="F33" s="64"/>
      <c r="G33" s="64"/>
      <c r="H33" s="64"/>
      <c r="I33" s="64"/>
      <c r="J33" s="64"/>
      <c r="K33" s="64"/>
      <c r="L33" s="64"/>
      <c r="M33" s="48"/>
      <c r="N33" s="48"/>
      <c r="O33" s="113"/>
      <c r="P33" s="118"/>
      <c r="Q33" s="116"/>
      <c r="R33" s="165"/>
      <c r="S33" s="88"/>
    </row>
    <row r="34" spans="1:19" ht="9.75" customHeight="1" thickBot="1" x14ac:dyDescent="0.3">
      <c r="A34" s="88"/>
      <c r="B34" s="98"/>
      <c r="C34" s="90"/>
      <c r="D34" s="90"/>
      <c r="E34" s="90"/>
      <c r="F34" s="90"/>
      <c r="G34" s="90"/>
      <c r="H34" s="90"/>
      <c r="I34" s="90"/>
      <c r="J34" s="90"/>
      <c r="K34" s="90"/>
      <c r="L34" s="64"/>
      <c r="M34" s="79"/>
      <c r="N34" s="79"/>
      <c r="O34" s="111"/>
      <c r="P34" s="117"/>
      <c r="Q34" s="114"/>
      <c r="R34" s="165"/>
      <c r="S34" s="88"/>
    </row>
    <row r="35" spans="1:19" ht="12" customHeight="1" x14ac:dyDescent="0.2">
      <c r="A35" s="88"/>
      <c r="B35" s="205"/>
      <c r="C35" s="206"/>
      <c r="D35" s="206"/>
      <c r="E35" s="206"/>
      <c r="F35" s="64"/>
      <c r="G35" s="64"/>
      <c r="H35" s="64"/>
      <c r="I35" s="64"/>
      <c r="J35" s="64"/>
      <c r="K35" s="64"/>
      <c r="L35" s="64"/>
      <c r="M35" s="48"/>
      <c r="N35" s="48"/>
      <c r="O35" s="112"/>
      <c r="P35" s="203"/>
      <c r="Q35" s="115"/>
      <c r="R35" s="165"/>
      <c r="S35" s="88"/>
    </row>
    <row r="36" spans="1:19" ht="12" customHeight="1" thickBot="1" x14ac:dyDescent="0.25">
      <c r="A36" s="88"/>
      <c r="B36" s="63"/>
      <c r="C36" s="206" t="s">
        <v>59</v>
      </c>
      <c r="D36" s="206"/>
      <c r="E36" s="206"/>
      <c r="F36" s="64"/>
      <c r="G36" s="64"/>
      <c r="H36" s="64"/>
      <c r="I36" s="64"/>
      <c r="J36" s="64"/>
      <c r="K36" s="64"/>
      <c r="L36" s="64"/>
      <c r="M36" s="48"/>
      <c r="N36" s="48"/>
      <c r="O36" s="112"/>
      <c r="P36" s="204"/>
      <c r="Q36" s="115"/>
      <c r="R36" s="165"/>
      <c r="S36" s="88"/>
    </row>
    <row r="37" spans="1:19" ht="9" customHeight="1" x14ac:dyDescent="0.2">
      <c r="A37" s="88"/>
      <c r="B37" s="65"/>
      <c r="C37" s="64"/>
      <c r="D37" s="64"/>
      <c r="E37" s="64"/>
      <c r="F37" s="64"/>
      <c r="G37" s="64"/>
      <c r="H37" s="64"/>
      <c r="I37" s="64"/>
      <c r="J37" s="64"/>
      <c r="K37" s="64"/>
      <c r="L37" s="64"/>
      <c r="M37" s="48"/>
      <c r="N37" s="48"/>
      <c r="O37" s="113"/>
      <c r="P37" s="118"/>
      <c r="Q37" s="116"/>
      <c r="R37" s="165"/>
      <c r="S37" s="88"/>
    </row>
    <row r="38" spans="1:19" ht="9.75" customHeight="1" thickBot="1" x14ac:dyDescent="0.3">
      <c r="A38" s="88"/>
      <c r="B38" s="98"/>
      <c r="C38" s="90"/>
      <c r="D38" s="90"/>
      <c r="E38" s="90"/>
      <c r="F38" s="90"/>
      <c r="G38" s="90"/>
      <c r="H38" s="90"/>
      <c r="I38" s="90"/>
      <c r="J38" s="90"/>
      <c r="K38" s="90"/>
      <c r="L38" s="64"/>
      <c r="M38" s="79"/>
      <c r="N38" s="79"/>
      <c r="O38" s="111"/>
      <c r="P38" s="117"/>
      <c r="Q38" s="114"/>
      <c r="R38" s="165"/>
      <c r="S38" s="88"/>
    </row>
    <row r="39" spans="1:19" ht="12" customHeight="1" x14ac:dyDescent="0.2">
      <c r="A39" s="88"/>
      <c r="B39" s="205"/>
      <c r="C39" s="206"/>
      <c r="D39" s="206"/>
      <c r="E39" s="206"/>
      <c r="F39" s="64"/>
      <c r="G39" s="64"/>
      <c r="H39" s="64"/>
      <c r="I39" s="64"/>
      <c r="J39" s="64"/>
      <c r="K39" s="64"/>
      <c r="L39" s="64"/>
      <c r="M39" s="48"/>
      <c r="N39" s="48"/>
      <c r="O39" s="112"/>
      <c r="P39" s="203"/>
      <c r="Q39" s="115"/>
      <c r="R39" s="165"/>
      <c r="S39" s="88"/>
    </row>
    <row r="40" spans="1:19" ht="12" customHeight="1" thickBot="1" x14ac:dyDescent="0.25">
      <c r="A40" s="88"/>
      <c r="B40" s="63"/>
      <c r="C40" s="206" t="s">
        <v>71</v>
      </c>
      <c r="D40" s="206"/>
      <c r="E40" s="206"/>
      <c r="F40" s="64"/>
      <c r="G40" s="64"/>
      <c r="H40" s="64"/>
      <c r="I40" s="64"/>
      <c r="J40" s="64"/>
      <c r="K40" s="64"/>
      <c r="L40" s="64"/>
      <c r="M40" s="48"/>
      <c r="N40" s="48"/>
      <c r="O40" s="112"/>
      <c r="P40" s="204"/>
      <c r="Q40" s="115"/>
      <c r="R40" s="165"/>
      <c r="S40" s="88"/>
    </row>
    <row r="41" spans="1:19" ht="9" customHeight="1" x14ac:dyDescent="0.2">
      <c r="A41" s="88"/>
      <c r="B41" s="65"/>
      <c r="C41" s="64"/>
      <c r="D41" s="64"/>
      <c r="E41" s="64"/>
      <c r="F41" s="64"/>
      <c r="G41" s="64"/>
      <c r="H41" s="64"/>
      <c r="I41" s="64"/>
      <c r="J41" s="64"/>
      <c r="K41" s="64"/>
      <c r="L41" s="64"/>
      <c r="M41" s="48"/>
      <c r="N41" s="48"/>
      <c r="O41" s="113"/>
      <c r="P41" s="118"/>
      <c r="Q41" s="116"/>
      <c r="R41" s="165"/>
      <c r="S41" s="88"/>
    </row>
    <row r="42" spans="1:19" ht="9.75" customHeight="1" thickBot="1" x14ac:dyDescent="0.3">
      <c r="A42" s="88"/>
      <c r="B42" s="98"/>
      <c r="C42" s="90"/>
      <c r="D42" s="90"/>
      <c r="E42" s="90"/>
      <c r="F42" s="90"/>
      <c r="G42" s="90"/>
      <c r="H42" s="90"/>
      <c r="I42" s="90"/>
      <c r="J42" s="90"/>
      <c r="K42" s="90"/>
      <c r="L42" s="64"/>
      <c r="M42" s="79"/>
      <c r="N42" s="79"/>
      <c r="O42" s="111"/>
      <c r="P42" s="117"/>
      <c r="Q42" s="114"/>
      <c r="R42" s="165"/>
      <c r="S42" s="88"/>
    </row>
    <row r="43" spans="1:19" ht="12" customHeight="1" x14ac:dyDescent="0.2">
      <c r="A43" s="88"/>
      <c r="B43" s="205"/>
      <c r="C43" s="206"/>
      <c r="D43" s="206"/>
      <c r="E43" s="206"/>
      <c r="F43" s="64"/>
      <c r="G43" s="64"/>
      <c r="H43" s="64"/>
      <c r="I43" s="64"/>
      <c r="J43" s="64"/>
      <c r="K43" s="64"/>
      <c r="L43" s="64"/>
      <c r="M43" s="48"/>
      <c r="N43" s="48"/>
      <c r="O43" s="112"/>
      <c r="P43" s="203"/>
      <c r="Q43" s="115"/>
      <c r="R43" s="165"/>
      <c r="S43" s="88"/>
    </row>
    <row r="44" spans="1:19" ht="12" customHeight="1" thickBot="1" x14ac:dyDescent="0.25">
      <c r="A44" s="88"/>
      <c r="B44" s="63"/>
      <c r="C44" s="206" t="s">
        <v>58</v>
      </c>
      <c r="D44" s="206"/>
      <c r="E44" s="206"/>
      <c r="F44" s="64"/>
      <c r="G44" s="64"/>
      <c r="H44" s="64"/>
      <c r="I44" s="64"/>
      <c r="J44" s="64"/>
      <c r="K44" s="64"/>
      <c r="L44" s="64"/>
      <c r="M44" s="48"/>
      <c r="N44" s="48"/>
      <c r="O44" s="112"/>
      <c r="P44" s="204"/>
      <c r="Q44" s="115"/>
      <c r="R44" s="165"/>
      <c r="S44" s="88"/>
    </row>
    <row r="45" spans="1:19" ht="9" customHeight="1" x14ac:dyDescent="0.2">
      <c r="A45" s="88"/>
      <c r="B45" s="65"/>
      <c r="C45" s="64"/>
      <c r="D45" s="64"/>
      <c r="E45" s="64"/>
      <c r="F45" s="64"/>
      <c r="G45" s="64"/>
      <c r="H45" s="64"/>
      <c r="I45" s="64"/>
      <c r="J45" s="64"/>
      <c r="K45" s="64"/>
      <c r="L45" s="64"/>
      <c r="M45" s="48"/>
      <c r="N45" s="48"/>
      <c r="O45" s="113"/>
      <c r="P45" s="118"/>
      <c r="Q45" s="116"/>
      <c r="R45" s="165"/>
      <c r="S45" s="88"/>
    </row>
    <row r="46" spans="1:19" ht="16.5" thickBot="1" x14ac:dyDescent="0.25">
      <c r="A46" s="88"/>
      <c r="B46" s="166"/>
      <c r="C46" s="167"/>
      <c r="D46" s="167"/>
      <c r="E46" s="178"/>
      <c r="F46" s="178"/>
      <c r="G46" s="178"/>
      <c r="H46" s="178"/>
      <c r="I46" s="178"/>
      <c r="J46" s="178"/>
      <c r="K46" s="178"/>
      <c r="L46" s="178"/>
      <c r="M46" s="168"/>
      <c r="N46" s="168"/>
      <c r="O46" s="168"/>
      <c r="P46" s="168"/>
      <c r="Q46" s="168"/>
      <c r="R46" s="170"/>
      <c r="S46" s="88"/>
    </row>
    <row r="47" spans="1:19" ht="16.5" thickTop="1" x14ac:dyDescent="0.2">
      <c r="A47" s="88"/>
      <c r="B47" s="92"/>
      <c r="C47" s="68"/>
      <c r="D47" s="68"/>
      <c r="E47" s="68"/>
      <c r="F47" s="68"/>
      <c r="G47" s="68"/>
      <c r="H47" s="68"/>
      <c r="I47" s="68"/>
      <c r="J47" s="68"/>
      <c r="K47" s="68"/>
      <c r="L47" s="68"/>
      <c r="M47" s="48"/>
      <c r="N47" s="48"/>
      <c r="O47" s="48"/>
      <c r="P47" s="95"/>
      <c r="Q47" s="95"/>
      <c r="R47" s="88"/>
      <c r="S47" s="88"/>
    </row>
    <row r="48" spans="1:19" ht="15.75" x14ac:dyDescent="0.2">
      <c r="A48" s="88"/>
      <c r="B48" s="99"/>
      <c r="C48" s="91"/>
      <c r="D48" s="91"/>
      <c r="E48" s="91"/>
      <c r="F48" s="91"/>
      <c r="G48" s="91"/>
      <c r="H48" s="91"/>
      <c r="I48" s="91"/>
      <c r="J48" s="91"/>
      <c r="K48" s="91"/>
      <c r="L48" s="91"/>
      <c r="M48" s="100"/>
      <c r="N48" s="100"/>
      <c r="O48" s="100"/>
      <c r="P48" s="101"/>
      <c r="Q48" s="101"/>
      <c r="R48" s="177"/>
      <c r="S48" s="88"/>
    </row>
    <row r="49" spans="1:19" ht="15.75" x14ac:dyDescent="0.25">
      <c r="A49" s="88"/>
      <c r="B49" s="63"/>
      <c r="C49" s="202" t="s">
        <v>48</v>
      </c>
      <c r="D49" s="202"/>
      <c r="E49" s="202"/>
      <c r="F49" s="202"/>
      <c r="G49" s="202"/>
      <c r="H49" s="202"/>
      <c r="I49" s="202"/>
      <c r="J49" s="202"/>
      <c r="K49" s="202"/>
      <c r="L49" s="68"/>
      <c r="M49" s="68"/>
      <c r="N49" s="68"/>
      <c r="O49" s="68"/>
      <c r="P49" s="102" t="s">
        <v>66</v>
      </c>
      <c r="Q49" s="102"/>
      <c r="R49" s="165"/>
      <c r="S49" s="88"/>
    </row>
    <row r="50" spans="1:19" ht="9.75" customHeight="1" thickBot="1" x14ac:dyDescent="0.3">
      <c r="A50" s="88"/>
      <c r="B50" s="98"/>
      <c r="C50" s="90"/>
      <c r="D50" s="90"/>
      <c r="E50" s="90"/>
      <c r="F50" s="90"/>
      <c r="G50" s="90"/>
      <c r="H50" s="90"/>
      <c r="I50" s="90"/>
      <c r="J50" s="90"/>
      <c r="K50" s="90"/>
      <c r="L50" s="64"/>
      <c r="M50" s="79"/>
      <c r="N50" s="79"/>
      <c r="O50" s="106"/>
      <c r="P50" s="120"/>
      <c r="Q50" s="121"/>
      <c r="R50" s="165"/>
      <c r="S50" s="88"/>
    </row>
    <row r="51" spans="1:19" ht="12" customHeight="1" x14ac:dyDescent="0.2">
      <c r="A51" s="88"/>
      <c r="B51" s="205"/>
      <c r="C51" s="206" t="s">
        <v>49</v>
      </c>
      <c r="D51" s="206"/>
      <c r="E51" s="206"/>
      <c r="F51" s="64"/>
      <c r="G51" s="64"/>
      <c r="H51" s="64"/>
      <c r="I51" s="64"/>
      <c r="J51" s="64"/>
      <c r="K51" s="64"/>
      <c r="L51" s="64"/>
      <c r="M51" s="48"/>
      <c r="N51" s="48"/>
      <c r="O51" s="107"/>
      <c r="P51" s="203"/>
      <c r="Q51" s="122"/>
      <c r="R51" s="165"/>
      <c r="S51" s="88"/>
    </row>
    <row r="52" spans="1:19" ht="12" customHeight="1" thickBot="1" x14ac:dyDescent="0.25">
      <c r="A52" s="88"/>
      <c r="B52" s="63"/>
      <c r="C52" s="206" t="s">
        <v>49</v>
      </c>
      <c r="D52" s="206"/>
      <c r="E52" s="206"/>
      <c r="F52" s="64"/>
      <c r="G52" s="64"/>
      <c r="H52" s="64"/>
      <c r="I52" s="64"/>
      <c r="J52" s="64"/>
      <c r="K52" s="64"/>
      <c r="L52" s="64"/>
      <c r="M52" s="48"/>
      <c r="N52" s="48"/>
      <c r="O52" s="107"/>
      <c r="P52" s="204"/>
      <c r="Q52" s="122"/>
      <c r="R52" s="165"/>
      <c r="S52" s="88"/>
    </row>
    <row r="53" spans="1:19" ht="9" customHeight="1" x14ac:dyDescent="0.2">
      <c r="A53" s="88"/>
      <c r="B53" s="65"/>
      <c r="C53" s="64"/>
      <c r="D53" s="64"/>
      <c r="E53" s="64"/>
      <c r="F53" s="64"/>
      <c r="G53" s="64"/>
      <c r="H53" s="64"/>
      <c r="I53" s="64"/>
      <c r="J53" s="64"/>
      <c r="K53" s="64"/>
      <c r="L53" s="64"/>
      <c r="M53" s="48"/>
      <c r="N53" s="48"/>
      <c r="O53" s="108"/>
      <c r="P53" s="124"/>
      <c r="Q53" s="123"/>
      <c r="R53" s="165"/>
      <c r="S53" s="88"/>
    </row>
    <row r="54" spans="1:19" ht="9.75" customHeight="1" thickBot="1" x14ac:dyDescent="0.3">
      <c r="A54" s="88"/>
      <c r="B54" s="98"/>
      <c r="C54" s="90"/>
      <c r="D54" s="90"/>
      <c r="E54" s="90"/>
      <c r="F54" s="90"/>
      <c r="G54" s="90"/>
      <c r="H54" s="90"/>
      <c r="I54" s="90"/>
      <c r="J54" s="90"/>
      <c r="K54" s="90"/>
      <c r="L54" s="64"/>
      <c r="M54" s="79"/>
      <c r="N54" s="79"/>
      <c r="O54" s="106"/>
      <c r="P54" s="120"/>
      <c r="Q54" s="121"/>
      <c r="R54" s="165"/>
      <c r="S54" s="88"/>
    </row>
    <row r="55" spans="1:19" ht="12" customHeight="1" x14ac:dyDescent="0.2">
      <c r="A55" s="88"/>
      <c r="B55" s="205"/>
      <c r="C55" s="206"/>
      <c r="D55" s="206"/>
      <c r="E55" s="206"/>
      <c r="F55" s="64"/>
      <c r="G55" s="64"/>
      <c r="H55" s="64"/>
      <c r="I55" s="64"/>
      <c r="J55" s="64"/>
      <c r="K55" s="64"/>
      <c r="L55" s="64"/>
      <c r="M55" s="48"/>
      <c r="N55" s="48"/>
      <c r="O55" s="107"/>
      <c r="P55" s="203"/>
      <c r="Q55" s="122"/>
      <c r="R55" s="165"/>
      <c r="S55" s="88"/>
    </row>
    <row r="56" spans="1:19" ht="12" customHeight="1" thickBot="1" x14ac:dyDescent="0.25">
      <c r="A56" s="88"/>
      <c r="B56" s="63"/>
      <c r="C56" s="206" t="s">
        <v>62</v>
      </c>
      <c r="D56" s="206"/>
      <c r="E56" s="206"/>
      <c r="F56" s="64"/>
      <c r="G56" s="64"/>
      <c r="H56" s="64"/>
      <c r="I56" s="64"/>
      <c r="J56" s="64"/>
      <c r="K56" s="64"/>
      <c r="L56" s="64"/>
      <c r="M56" s="48"/>
      <c r="N56" s="48"/>
      <c r="O56" s="107"/>
      <c r="P56" s="204"/>
      <c r="Q56" s="122"/>
      <c r="R56" s="165"/>
      <c r="S56" s="88"/>
    </row>
    <row r="57" spans="1:19" ht="9" customHeight="1" x14ac:dyDescent="0.2">
      <c r="A57" s="88"/>
      <c r="B57" s="65"/>
      <c r="C57" s="64"/>
      <c r="D57" s="64"/>
      <c r="E57" s="64"/>
      <c r="F57" s="64"/>
      <c r="G57" s="64"/>
      <c r="H57" s="64"/>
      <c r="I57" s="64"/>
      <c r="J57" s="64"/>
      <c r="K57" s="64"/>
      <c r="L57" s="64"/>
      <c r="M57" s="48"/>
      <c r="N57" s="48"/>
      <c r="O57" s="108"/>
      <c r="P57" s="124"/>
      <c r="Q57" s="123"/>
      <c r="R57" s="165"/>
      <c r="S57" s="88"/>
    </row>
    <row r="58" spans="1:19" ht="9.75" customHeight="1" thickBot="1" x14ac:dyDescent="0.3">
      <c r="A58" s="88"/>
      <c r="B58" s="98"/>
      <c r="C58" s="90"/>
      <c r="D58" s="90"/>
      <c r="E58" s="90"/>
      <c r="F58" s="90"/>
      <c r="G58" s="90"/>
      <c r="H58" s="90"/>
      <c r="I58" s="90"/>
      <c r="J58" s="90"/>
      <c r="K58" s="90"/>
      <c r="L58" s="64"/>
      <c r="M58" s="79"/>
      <c r="N58" s="79"/>
      <c r="O58" s="106"/>
      <c r="P58" s="120"/>
      <c r="Q58" s="121"/>
      <c r="R58" s="165"/>
      <c r="S58" s="88"/>
    </row>
    <row r="59" spans="1:19" ht="12" customHeight="1" x14ac:dyDescent="0.2">
      <c r="A59" s="88"/>
      <c r="B59" s="205"/>
      <c r="C59" s="206"/>
      <c r="D59" s="206"/>
      <c r="E59" s="206"/>
      <c r="F59" s="64"/>
      <c r="G59" s="64"/>
      <c r="H59" s="64"/>
      <c r="I59" s="64"/>
      <c r="J59" s="64"/>
      <c r="K59" s="64"/>
      <c r="L59" s="64"/>
      <c r="M59" s="48"/>
      <c r="N59" s="48"/>
      <c r="O59" s="107"/>
      <c r="P59" s="203"/>
      <c r="Q59" s="122"/>
      <c r="R59" s="165"/>
      <c r="S59" s="88"/>
    </row>
    <row r="60" spans="1:19" ht="12" customHeight="1" thickBot="1" x14ac:dyDescent="0.25">
      <c r="A60" s="88"/>
      <c r="B60" s="63"/>
      <c r="C60" s="206" t="s">
        <v>63</v>
      </c>
      <c r="D60" s="206"/>
      <c r="E60" s="206"/>
      <c r="F60" s="206"/>
      <c r="G60" s="206"/>
      <c r="H60" s="64"/>
      <c r="I60" s="64"/>
      <c r="J60" s="64"/>
      <c r="K60" s="64"/>
      <c r="L60" s="64"/>
      <c r="M60" s="48"/>
      <c r="N60" s="48"/>
      <c r="O60" s="107"/>
      <c r="P60" s="204"/>
      <c r="Q60" s="122"/>
      <c r="R60" s="165"/>
      <c r="S60" s="88"/>
    </row>
    <row r="61" spans="1:19" ht="9" customHeight="1" x14ac:dyDescent="0.2">
      <c r="A61" s="88"/>
      <c r="B61" s="65"/>
      <c r="C61" s="64"/>
      <c r="D61" s="64"/>
      <c r="E61" s="64"/>
      <c r="F61" s="64"/>
      <c r="G61" s="64"/>
      <c r="H61" s="64"/>
      <c r="I61" s="64"/>
      <c r="J61" s="64"/>
      <c r="K61" s="64"/>
      <c r="L61" s="64"/>
      <c r="M61" s="48"/>
      <c r="N61" s="48"/>
      <c r="O61" s="108"/>
      <c r="P61" s="124"/>
      <c r="Q61" s="123"/>
      <c r="R61" s="165"/>
      <c r="S61" s="88"/>
    </row>
    <row r="62" spans="1:19" ht="9.75" customHeight="1" thickBot="1" x14ac:dyDescent="0.3">
      <c r="A62" s="88"/>
      <c r="B62" s="98"/>
      <c r="C62" s="90"/>
      <c r="D62" s="90"/>
      <c r="E62" s="90"/>
      <c r="F62" s="90"/>
      <c r="G62" s="90"/>
      <c r="H62" s="90"/>
      <c r="I62" s="90"/>
      <c r="J62" s="90"/>
      <c r="K62" s="90"/>
      <c r="L62" s="64"/>
      <c r="M62" s="79"/>
      <c r="N62" s="79"/>
      <c r="O62" s="106"/>
      <c r="P62" s="120"/>
      <c r="Q62" s="121"/>
      <c r="R62" s="165"/>
      <c r="S62" s="88"/>
    </row>
    <row r="63" spans="1:19" ht="12" customHeight="1" x14ac:dyDescent="0.2">
      <c r="A63" s="88"/>
      <c r="B63" s="205"/>
      <c r="C63" s="206"/>
      <c r="D63" s="206"/>
      <c r="E63" s="206"/>
      <c r="F63" s="64"/>
      <c r="G63" s="64"/>
      <c r="H63" s="64"/>
      <c r="I63" s="64"/>
      <c r="J63" s="64"/>
      <c r="K63" s="64"/>
      <c r="L63" s="64"/>
      <c r="M63" s="48"/>
      <c r="N63" s="48"/>
      <c r="O63" s="107"/>
      <c r="P63" s="203"/>
      <c r="Q63" s="122"/>
      <c r="R63" s="165"/>
      <c r="S63" s="88"/>
    </row>
    <row r="64" spans="1:19" ht="12" customHeight="1" thickBot="1" x14ac:dyDescent="0.25">
      <c r="A64" s="88"/>
      <c r="B64" s="63"/>
      <c r="C64" s="206" t="s">
        <v>72</v>
      </c>
      <c r="D64" s="206"/>
      <c r="E64" s="206"/>
      <c r="F64" s="206"/>
      <c r="G64" s="206"/>
      <c r="H64" s="206"/>
      <c r="I64" s="206"/>
      <c r="J64" s="206"/>
      <c r="K64" s="206"/>
      <c r="L64" s="206"/>
      <c r="M64" s="48"/>
      <c r="N64" s="48"/>
      <c r="O64" s="107"/>
      <c r="P64" s="204"/>
      <c r="Q64" s="122"/>
      <c r="R64" s="165"/>
      <c r="S64" s="88"/>
    </row>
    <row r="65" spans="1:19" ht="9" customHeight="1" x14ac:dyDescent="0.2">
      <c r="A65" s="88"/>
      <c r="B65" s="65"/>
      <c r="C65" s="64"/>
      <c r="D65" s="64"/>
      <c r="E65" s="64"/>
      <c r="F65" s="64"/>
      <c r="G65" s="64"/>
      <c r="H65" s="64"/>
      <c r="I65" s="64"/>
      <c r="J65" s="64"/>
      <c r="K65" s="64"/>
      <c r="L65" s="64"/>
      <c r="M65" s="48"/>
      <c r="N65" s="48"/>
      <c r="O65" s="108"/>
      <c r="P65" s="124"/>
      <c r="Q65" s="123"/>
      <c r="R65" s="165"/>
      <c r="S65" s="88"/>
    </row>
    <row r="66" spans="1:19" ht="9.75" customHeight="1" thickBot="1" x14ac:dyDescent="0.3">
      <c r="A66" s="88"/>
      <c r="B66" s="98"/>
      <c r="C66" s="90"/>
      <c r="D66" s="90"/>
      <c r="E66" s="90"/>
      <c r="F66" s="90"/>
      <c r="G66" s="90"/>
      <c r="H66" s="90"/>
      <c r="I66" s="90"/>
      <c r="J66" s="90"/>
      <c r="K66" s="90"/>
      <c r="L66" s="64"/>
      <c r="M66" s="79"/>
      <c r="N66" s="79"/>
      <c r="O66" s="106"/>
      <c r="P66" s="120"/>
      <c r="Q66" s="121"/>
      <c r="R66" s="165"/>
      <c r="S66" s="88"/>
    </row>
    <row r="67" spans="1:19" ht="12" customHeight="1" x14ac:dyDescent="0.2">
      <c r="A67" s="88"/>
      <c r="B67" s="205"/>
      <c r="C67" s="206"/>
      <c r="D67" s="206"/>
      <c r="E67" s="206"/>
      <c r="F67" s="64"/>
      <c r="G67" s="64"/>
      <c r="H67" s="64"/>
      <c r="I67" s="64"/>
      <c r="J67" s="64"/>
      <c r="K67" s="64"/>
      <c r="L67" s="64"/>
      <c r="M67" s="48"/>
      <c r="N67" s="48"/>
      <c r="O67" s="107"/>
      <c r="P67" s="203"/>
      <c r="Q67" s="122"/>
      <c r="R67" s="165"/>
      <c r="S67" s="88"/>
    </row>
    <row r="68" spans="1:19" ht="12" customHeight="1" thickBot="1" x14ac:dyDescent="0.25">
      <c r="A68" s="88"/>
      <c r="B68" s="63"/>
      <c r="C68" s="206" t="s">
        <v>73</v>
      </c>
      <c r="D68" s="206"/>
      <c r="E68" s="206"/>
      <c r="F68" s="206"/>
      <c r="G68" s="206"/>
      <c r="H68" s="206"/>
      <c r="I68" s="206"/>
      <c r="J68" s="206"/>
      <c r="K68" s="206"/>
      <c r="L68" s="206"/>
      <c r="M68" s="48"/>
      <c r="N68" s="48"/>
      <c r="O68" s="107"/>
      <c r="P68" s="204"/>
      <c r="Q68" s="122"/>
      <c r="R68" s="165"/>
      <c r="S68" s="88"/>
    </row>
    <row r="69" spans="1:19" ht="9" customHeight="1" x14ac:dyDescent="0.2">
      <c r="A69" s="88"/>
      <c r="B69" s="65"/>
      <c r="C69" s="64"/>
      <c r="D69" s="64"/>
      <c r="E69" s="64"/>
      <c r="F69" s="64"/>
      <c r="G69" s="64"/>
      <c r="H69" s="64"/>
      <c r="I69" s="64"/>
      <c r="J69" s="64"/>
      <c r="K69" s="64"/>
      <c r="L69" s="64"/>
      <c r="M69" s="48"/>
      <c r="N69" s="48"/>
      <c r="O69" s="108"/>
      <c r="P69" s="124"/>
      <c r="Q69" s="123"/>
      <c r="R69" s="165"/>
      <c r="S69" s="88"/>
    </row>
    <row r="70" spans="1:19" ht="9.75" customHeight="1" thickBot="1" x14ac:dyDescent="0.3">
      <c r="A70" s="88"/>
      <c r="B70" s="98"/>
      <c r="C70" s="90"/>
      <c r="D70" s="90"/>
      <c r="E70" s="90"/>
      <c r="F70" s="90"/>
      <c r="G70" s="90"/>
      <c r="H70" s="90"/>
      <c r="I70" s="90"/>
      <c r="J70" s="90"/>
      <c r="K70" s="90"/>
      <c r="L70" s="64"/>
      <c r="M70" s="79"/>
      <c r="N70" s="79"/>
      <c r="O70" s="106"/>
      <c r="P70" s="120"/>
      <c r="Q70" s="121"/>
      <c r="R70" s="165"/>
      <c r="S70" s="88"/>
    </row>
    <row r="71" spans="1:19" ht="12" customHeight="1" x14ac:dyDescent="0.2">
      <c r="A71" s="88"/>
      <c r="B71" s="205"/>
      <c r="C71" s="206"/>
      <c r="D71" s="206"/>
      <c r="E71" s="206"/>
      <c r="F71" s="64"/>
      <c r="G71" s="64"/>
      <c r="H71" s="64"/>
      <c r="I71" s="64"/>
      <c r="J71" s="64"/>
      <c r="K71" s="64"/>
      <c r="L71" s="64"/>
      <c r="M71" s="48"/>
      <c r="N71" s="48"/>
      <c r="O71" s="107"/>
      <c r="P71" s="203"/>
      <c r="Q71" s="122"/>
      <c r="R71" s="165"/>
      <c r="S71" s="88"/>
    </row>
    <row r="72" spans="1:19" ht="12" customHeight="1" thickBot="1" x14ac:dyDescent="0.25">
      <c r="A72" s="88"/>
      <c r="B72" s="63"/>
      <c r="C72" s="206" t="s">
        <v>74</v>
      </c>
      <c r="D72" s="206"/>
      <c r="E72" s="206"/>
      <c r="F72" s="206"/>
      <c r="G72" s="206"/>
      <c r="H72" s="64"/>
      <c r="I72" s="64"/>
      <c r="J72" s="64"/>
      <c r="K72" s="64"/>
      <c r="L72" s="64"/>
      <c r="M72" s="48"/>
      <c r="N72" s="48"/>
      <c r="O72" s="107"/>
      <c r="P72" s="204"/>
      <c r="Q72" s="122"/>
      <c r="R72" s="165"/>
      <c r="S72" s="88"/>
    </row>
    <row r="73" spans="1:19" ht="9" customHeight="1" x14ac:dyDescent="0.2">
      <c r="A73" s="88"/>
      <c r="B73" s="65"/>
      <c r="C73" s="64"/>
      <c r="D73" s="64"/>
      <c r="E73" s="64"/>
      <c r="F73" s="64"/>
      <c r="G73" s="64"/>
      <c r="H73" s="64"/>
      <c r="I73" s="64"/>
      <c r="J73" s="64"/>
      <c r="K73" s="64"/>
      <c r="L73" s="64"/>
      <c r="M73" s="48"/>
      <c r="N73" s="48"/>
      <c r="O73" s="108"/>
      <c r="P73" s="124"/>
      <c r="Q73" s="123"/>
      <c r="R73" s="165"/>
      <c r="S73" s="88"/>
    </row>
    <row r="74" spans="1:19" ht="9.75" customHeight="1" thickBot="1" x14ac:dyDescent="0.3">
      <c r="A74" s="88"/>
      <c r="B74" s="98"/>
      <c r="C74" s="90"/>
      <c r="D74" s="90"/>
      <c r="E74" s="90"/>
      <c r="F74" s="90"/>
      <c r="G74" s="90"/>
      <c r="H74" s="90"/>
      <c r="I74" s="90"/>
      <c r="J74" s="90"/>
      <c r="K74" s="90"/>
      <c r="L74" s="64"/>
      <c r="M74" s="79"/>
      <c r="N74" s="79"/>
      <c r="O74" s="106"/>
      <c r="P74" s="120"/>
      <c r="Q74" s="121"/>
      <c r="R74" s="165"/>
      <c r="S74" s="88"/>
    </row>
    <row r="75" spans="1:19" ht="12" customHeight="1" x14ac:dyDescent="0.2">
      <c r="A75" s="88"/>
      <c r="B75" s="205"/>
      <c r="C75" s="206"/>
      <c r="D75" s="206"/>
      <c r="E75" s="206"/>
      <c r="F75" s="64"/>
      <c r="G75" s="64"/>
      <c r="H75" s="64"/>
      <c r="I75" s="64"/>
      <c r="J75" s="64"/>
      <c r="K75" s="64"/>
      <c r="L75" s="64"/>
      <c r="M75" s="48"/>
      <c r="N75" s="48"/>
      <c r="O75" s="107"/>
      <c r="P75" s="203"/>
      <c r="Q75" s="122"/>
      <c r="R75" s="165"/>
      <c r="S75" s="88"/>
    </row>
    <row r="76" spans="1:19" ht="12" customHeight="1" thickBot="1" x14ac:dyDescent="0.25">
      <c r="A76" s="88"/>
      <c r="B76" s="63"/>
      <c r="C76" s="206" t="s">
        <v>75</v>
      </c>
      <c r="D76" s="206"/>
      <c r="E76" s="206"/>
      <c r="F76" s="206"/>
      <c r="G76" s="206"/>
      <c r="H76" s="64"/>
      <c r="I76" s="64"/>
      <c r="J76" s="64"/>
      <c r="K76" s="64"/>
      <c r="L76" s="64"/>
      <c r="M76" s="48"/>
      <c r="N76" s="48"/>
      <c r="O76" s="107"/>
      <c r="P76" s="204"/>
      <c r="Q76" s="122"/>
      <c r="R76" s="165"/>
      <c r="S76" s="88"/>
    </row>
    <row r="77" spans="1:19" ht="9" customHeight="1" x14ac:dyDescent="0.2">
      <c r="A77" s="88"/>
      <c r="B77" s="65"/>
      <c r="C77" s="64"/>
      <c r="D77" s="64"/>
      <c r="E77" s="64"/>
      <c r="F77" s="64"/>
      <c r="G77" s="64"/>
      <c r="H77" s="64"/>
      <c r="I77" s="64"/>
      <c r="J77" s="64"/>
      <c r="K77" s="64"/>
      <c r="L77" s="64"/>
      <c r="M77" s="48"/>
      <c r="N77" s="48"/>
      <c r="O77" s="108"/>
      <c r="P77" s="124"/>
      <c r="Q77" s="123"/>
      <c r="R77" s="165"/>
      <c r="S77" s="88"/>
    </row>
    <row r="78" spans="1:19" ht="9.75" customHeight="1" thickBot="1" x14ac:dyDescent="0.3">
      <c r="A78" s="88"/>
      <c r="B78" s="98"/>
      <c r="C78" s="90"/>
      <c r="D78" s="90"/>
      <c r="E78" s="90"/>
      <c r="F78" s="90"/>
      <c r="G78" s="90"/>
      <c r="H78" s="90"/>
      <c r="I78" s="90"/>
      <c r="J78" s="90"/>
      <c r="K78" s="90"/>
      <c r="L78" s="64"/>
      <c r="M78" s="79"/>
      <c r="N78" s="79"/>
      <c r="O78" s="106"/>
      <c r="P78" s="120"/>
      <c r="Q78" s="121"/>
      <c r="R78" s="165"/>
      <c r="S78" s="88"/>
    </row>
    <row r="79" spans="1:19" ht="12" customHeight="1" x14ac:dyDescent="0.2">
      <c r="A79" s="88"/>
      <c r="B79" s="205"/>
      <c r="C79" s="206"/>
      <c r="D79" s="206"/>
      <c r="E79" s="206"/>
      <c r="F79" s="64"/>
      <c r="G79" s="64"/>
      <c r="H79" s="64"/>
      <c r="I79" s="64"/>
      <c r="J79" s="64"/>
      <c r="K79" s="64"/>
      <c r="L79" s="64"/>
      <c r="M79" s="48"/>
      <c r="N79" s="48"/>
      <c r="O79" s="107"/>
      <c r="P79" s="203"/>
      <c r="Q79" s="122"/>
      <c r="R79" s="165"/>
      <c r="S79" s="88"/>
    </row>
    <row r="80" spans="1:19" ht="12" customHeight="1" thickBot="1" x14ac:dyDescent="0.25">
      <c r="A80" s="88"/>
      <c r="B80" s="63"/>
      <c r="C80" s="206" t="s">
        <v>76</v>
      </c>
      <c r="D80" s="206"/>
      <c r="E80" s="206"/>
      <c r="F80" s="206"/>
      <c r="G80" s="206"/>
      <c r="H80" s="64"/>
      <c r="I80" s="64"/>
      <c r="J80" s="64"/>
      <c r="K80" s="64"/>
      <c r="L80" s="64"/>
      <c r="M80" s="48"/>
      <c r="N80" s="48"/>
      <c r="O80" s="107"/>
      <c r="P80" s="204"/>
      <c r="Q80" s="122"/>
      <c r="R80" s="165"/>
      <c r="S80" s="88"/>
    </row>
    <row r="81" spans="1:19" ht="9" customHeight="1" x14ac:dyDescent="0.2">
      <c r="A81" s="88"/>
      <c r="B81" s="65"/>
      <c r="C81" s="64"/>
      <c r="D81" s="64"/>
      <c r="E81" s="64"/>
      <c r="F81" s="64"/>
      <c r="G81" s="64"/>
      <c r="H81" s="64"/>
      <c r="I81" s="64"/>
      <c r="J81" s="64"/>
      <c r="K81" s="64"/>
      <c r="L81" s="64"/>
      <c r="M81" s="48"/>
      <c r="N81" s="48"/>
      <c r="O81" s="108"/>
      <c r="P81" s="124"/>
      <c r="Q81" s="123"/>
      <c r="R81" s="165"/>
      <c r="S81" s="88"/>
    </row>
    <row r="82" spans="1:19" ht="9.75" customHeight="1" thickBot="1" x14ac:dyDescent="0.3">
      <c r="A82" s="88"/>
      <c r="B82" s="98"/>
      <c r="C82" s="90"/>
      <c r="D82" s="90"/>
      <c r="E82" s="90"/>
      <c r="F82" s="90"/>
      <c r="G82" s="90"/>
      <c r="H82" s="90"/>
      <c r="I82" s="90"/>
      <c r="J82" s="90"/>
      <c r="K82" s="90"/>
      <c r="L82" s="64"/>
      <c r="M82" s="79"/>
      <c r="N82" s="79"/>
      <c r="O82" s="106"/>
      <c r="P82" s="120"/>
      <c r="Q82" s="121"/>
      <c r="R82" s="165"/>
      <c r="S82" s="88"/>
    </row>
    <row r="83" spans="1:19" ht="12" customHeight="1" x14ac:dyDescent="0.2">
      <c r="A83" s="88"/>
      <c r="B83" s="205"/>
      <c r="C83" s="206"/>
      <c r="D83" s="206"/>
      <c r="E83" s="206"/>
      <c r="F83" s="64"/>
      <c r="G83" s="64"/>
      <c r="H83" s="64"/>
      <c r="I83" s="64"/>
      <c r="J83" s="64"/>
      <c r="K83" s="64"/>
      <c r="L83" s="64"/>
      <c r="M83" s="48"/>
      <c r="N83" s="48"/>
      <c r="O83" s="107"/>
      <c r="P83" s="203"/>
      <c r="Q83" s="122"/>
      <c r="R83" s="165"/>
      <c r="S83" s="88"/>
    </row>
    <row r="84" spans="1:19" ht="12" customHeight="1" thickBot="1" x14ac:dyDescent="0.25">
      <c r="A84" s="88"/>
      <c r="B84" s="63"/>
      <c r="C84" s="206" t="s">
        <v>77</v>
      </c>
      <c r="D84" s="206"/>
      <c r="E84" s="206"/>
      <c r="F84" s="206"/>
      <c r="G84" s="206"/>
      <c r="H84" s="64"/>
      <c r="I84" s="64"/>
      <c r="J84" s="64"/>
      <c r="K84" s="64"/>
      <c r="L84" s="64"/>
      <c r="M84" s="48"/>
      <c r="N84" s="48"/>
      <c r="O84" s="107"/>
      <c r="P84" s="204"/>
      <c r="Q84" s="122"/>
      <c r="R84" s="165"/>
      <c r="S84" s="88"/>
    </row>
    <row r="85" spans="1:19" ht="9" customHeight="1" x14ac:dyDescent="0.2">
      <c r="A85" s="88"/>
      <c r="B85" s="65"/>
      <c r="C85" s="64"/>
      <c r="D85" s="64"/>
      <c r="E85" s="64"/>
      <c r="F85" s="64"/>
      <c r="G85" s="64"/>
      <c r="H85" s="64"/>
      <c r="I85" s="64"/>
      <c r="J85" s="64"/>
      <c r="K85" s="64"/>
      <c r="L85" s="64"/>
      <c r="M85" s="48"/>
      <c r="N85" s="48"/>
      <c r="O85" s="108"/>
      <c r="P85" s="124"/>
      <c r="Q85" s="123"/>
      <c r="R85" s="165"/>
      <c r="S85" s="88"/>
    </row>
    <row r="86" spans="1:19" ht="9.75" customHeight="1" thickBot="1" x14ac:dyDescent="0.3">
      <c r="A86" s="88"/>
      <c r="B86" s="98"/>
      <c r="C86" s="90"/>
      <c r="D86" s="90"/>
      <c r="E86" s="90"/>
      <c r="F86" s="90"/>
      <c r="G86" s="90"/>
      <c r="H86" s="90"/>
      <c r="I86" s="90"/>
      <c r="J86" s="90"/>
      <c r="K86" s="90"/>
      <c r="L86" s="64"/>
      <c r="M86" s="79"/>
      <c r="N86" s="79"/>
      <c r="O86" s="106"/>
      <c r="P86" s="120"/>
      <c r="Q86" s="121"/>
      <c r="R86" s="165"/>
      <c r="S86" s="88"/>
    </row>
    <row r="87" spans="1:19" ht="12" customHeight="1" x14ac:dyDescent="0.2">
      <c r="A87" s="88"/>
      <c r="B87" s="205"/>
      <c r="C87" s="206"/>
      <c r="D87" s="206"/>
      <c r="E87" s="206"/>
      <c r="F87" s="64"/>
      <c r="G87" s="64"/>
      <c r="H87" s="64"/>
      <c r="I87" s="64"/>
      <c r="J87" s="64"/>
      <c r="K87" s="64"/>
      <c r="L87" s="64"/>
      <c r="M87" s="48"/>
      <c r="N87" s="48"/>
      <c r="O87" s="107"/>
      <c r="P87" s="203"/>
      <c r="Q87" s="122"/>
      <c r="R87" s="165"/>
      <c r="S87" s="88"/>
    </row>
    <row r="88" spans="1:19" ht="12" customHeight="1" thickBot="1" x14ac:dyDescent="0.25">
      <c r="A88" s="88"/>
      <c r="B88" s="63"/>
      <c r="C88" s="206" t="s">
        <v>78</v>
      </c>
      <c r="D88" s="206"/>
      <c r="E88" s="206"/>
      <c r="F88" s="206"/>
      <c r="G88" s="206"/>
      <c r="H88" s="64"/>
      <c r="I88" s="64"/>
      <c r="J88" s="64"/>
      <c r="K88" s="64"/>
      <c r="L88" s="64"/>
      <c r="M88" s="48"/>
      <c r="N88" s="48"/>
      <c r="O88" s="107"/>
      <c r="P88" s="204"/>
      <c r="Q88" s="122"/>
      <c r="R88" s="165"/>
      <c r="S88" s="88"/>
    </row>
    <row r="89" spans="1:19" ht="9" customHeight="1" x14ac:dyDescent="0.2">
      <c r="A89" s="88"/>
      <c r="B89" s="65"/>
      <c r="C89" s="64"/>
      <c r="D89" s="64"/>
      <c r="E89" s="64"/>
      <c r="F89" s="64"/>
      <c r="G89" s="64"/>
      <c r="H89" s="64"/>
      <c r="I89" s="64"/>
      <c r="J89" s="64"/>
      <c r="K89" s="64"/>
      <c r="L89" s="64"/>
      <c r="M89" s="48"/>
      <c r="N89" s="48"/>
      <c r="O89" s="108"/>
      <c r="P89" s="124"/>
      <c r="Q89" s="123"/>
      <c r="R89" s="165"/>
      <c r="S89" s="88"/>
    </row>
    <row r="90" spans="1:19" ht="15.75" thickBot="1" x14ac:dyDescent="0.25">
      <c r="A90" s="105"/>
      <c r="B90" s="179"/>
      <c r="C90" s="180"/>
      <c r="D90" s="180"/>
      <c r="E90" s="180"/>
      <c r="F90" s="180"/>
      <c r="G90" s="180"/>
      <c r="H90" s="180"/>
      <c r="I90" s="180"/>
      <c r="J90" s="180"/>
      <c r="K90" s="180"/>
      <c r="L90" s="180"/>
      <c r="M90" s="180"/>
      <c r="N90" s="180"/>
      <c r="O90" s="180"/>
      <c r="P90" s="180"/>
      <c r="Q90" s="180"/>
      <c r="R90" s="173"/>
    </row>
    <row r="91" spans="1:19" ht="16.5" thickTop="1" x14ac:dyDescent="0.25">
      <c r="B91" s="225" t="s">
        <v>67</v>
      </c>
      <c r="C91" s="225"/>
      <c r="D91" s="225"/>
      <c r="E91" s="225"/>
      <c r="F91" s="225"/>
      <c r="G91" s="225"/>
      <c r="H91" s="225"/>
      <c r="I91" s="225"/>
      <c r="J91" s="225"/>
      <c r="K91" s="225"/>
      <c r="L91" s="225"/>
      <c r="M91" s="225"/>
      <c r="N91" s="225"/>
      <c r="O91" s="225"/>
      <c r="P91" s="225"/>
      <c r="Q91" s="225"/>
      <c r="R91" s="225"/>
    </row>
  </sheetData>
  <mergeCells count="62">
    <mergeCell ref="B75:E75"/>
    <mergeCell ref="B91:R91"/>
    <mergeCell ref="B87:E87"/>
    <mergeCell ref="P87:P88"/>
    <mergeCell ref="C88:G88"/>
    <mergeCell ref="B79:E79"/>
    <mergeCell ref="P79:P80"/>
    <mergeCell ref="C80:G80"/>
    <mergeCell ref="B83:E83"/>
    <mergeCell ref="P83:P84"/>
    <mergeCell ref="C84:G84"/>
    <mergeCell ref="P75:P76"/>
    <mergeCell ref="C76:G76"/>
    <mergeCell ref="C64:L64"/>
    <mergeCell ref="B55:E55"/>
    <mergeCell ref="C52:E52"/>
    <mergeCell ref="P63:P64"/>
    <mergeCell ref="B67:E67"/>
    <mergeCell ref="P67:P68"/>
    <mergeCell ref="C68:L68"/>
    <mergeCell ref="C60:G60"/>
    <mergeCell ref="B63:E63"/>
    <mergeCell ref="C56:E56"/>
    <mergeCell ref="B59:E59"/>
    <mergeCell ref="B71:E71"/>
    <mergeCell ref="P71:P72"/>
    <mergeCell ref="C72:G72"/>
    <mergeCell ref="C40:E40"/>
    <mergeCell ref="P43:P44"/>
    <mergeCell ref="C44:E44"/>
    <mergeCell ref="P31:P32"/>
    <mergeCell ref="O19:O20"/>
    <mergeCell ref="B43:E43"/>
    <mergeCell ref="P35:P36"/>
    <mergeCell ref="C36:E36"/>
    <mergeCell ref="P39:P40"/>
    <mergeCell ref="B31:E31"/>
    <mergeCell ref="N19:N20"/>
    <mergeCell ref="B39:E39"/>
    <mergeCell ref="B35:E35"/>
    <mergeCell ref="C32:E32"/>
    <mergeCell ref="K1:N1"/>
    <mergeCell ref="C18:M19"/>
    <mergeCell ref="P19:P20"/>
    <mergeCell ref="G4:H4"/>
    <mergeCell ref="C11:K11"/>
    <mergeCell ref="O1:R1"/>
    <mergeCell ref="K2:N2"/>
    <mergeCell ref="O2:R2"/>
    <mergeCell ref="K3:N3"/>
    <mergeCell ref="O3:R3"/>
    <mergeCell ref="D5:Q5"/>
    <mergeCell ref="D6:H6"/>
    <mergeCell ref="D7:G7"/>
    <mergeCell ref="J6:Q6"/>
    <mergeCell ref="I7:Q7"/>
    <mergeCell ref="B1:J3"/>
    <mergeCell ref="C49:K49"/>
    <mergeCell ref="P55:P56"/>
    <mergeCell ref="P59:P60"/>
    <mergeCell ref="B51:E51"/>
    <mergeCell ref="P51:P52"/>
  </mergeCells>
  <phoneticPr fontId="9" type="noConversion"/>
  <conditionalFormatting sqref="N19:P19">
    <cfRule type="expression" dxfId="68" priority="79" stopIfTrue="1">
      <formula>$P19=3</formula>
    </cfRule>
    <cfRule type="expression" dxfId="67" priority="80" stopIfTrue="1">
      <formula>$P19=1</formula>
    </cfRule>
    <cfRule type="expression" dxfId="66" priority="81" stopIfTrue="1">
      <formula>$P19=2</formula>
    </cfRule>
  </conditionalFormatting>
  <conditionalFormatting sqref="P75">
    <cfRule type="expression" dxfId="65" priority="46" stopIfTrue="1">
      <formula>$P75=3</formula>
    </cfRule>
    <cfRule type="expression" dxfId="64" priority="47" stopIfTrue="1">
      <formula>$P75=1</formula>
    </cfRule>
    <cfRule type="expression" dxfId="63" priority="48" stopIfTrue="1">
      <formula>$P75=2</formula>
    </cfRule>
  </conditionalFormatting>
  <conditionalFormatting sqref="P71">
    <cfRule type="expression" dxfId="62" priority="43" stopIfTrue="1">
      <formula>$P71=3</formula>
    </cfRule>
    <cfRule type="expression" dxfId="61" priority="44" stopIfTrue="1">
      <formula>$P71=1</formula>
    </cfRule>
    <cfRule type="expression" dxfId="60" priority="45" stopIfTrue="1">
      <formula>$P71=2</formula>
    </cfRule>
  </conditionalFormatting>
  <conditionalFormatting sqref="P63">
    <cfRule type="expression" dxfId="59" priority="40" stopIfTrue="1">
      <formula>$P63=3</formula>
    </cfRule>
    <cfRule type="expression" dxfId="58" priority="41" stopIfTrue="1">
      <formula>$P63=1</formula>
    </cfRule>
    <cfRule type="expression" dxfId="57" priority="42" stopIfTrue="1">
      <formula>$P63=2</formula>
    </cfRule>
  </conditionalFormatting>
  <conditionalFormatting sqref="P59">
    <cfRule type="expression" dxfId="56" priority="37" stopIfTrue="1">
      <formula>$P59=3</formula>
    </cfRule>
    <cfRule type="expression" dxfId="55" priority="38" stopIfTrue="1">
      <formula>$P59=1</formula>
    </cfRule>
    <cfRule type="expression" dxfId="54" priority="39" stopIfTrue="1">
      <formula>$P59=2</formula>
    </cfRule>
  </conditionalFormatting>
  <conditionalFormatting sqref="P55">
    <cfRule type="expression" dxfId="53" priority="34" stopIfTrue="1">
      <formula>$P55=3</formula>
    </cfRule>
    <cfRule type="expression" dxfId="52" priority="35" stopIfTrue="1">
      <formula>$P55=1</formula>
    </cfRule>
    <cfRule type="expression" dxfId="51" priority="36" stopIfTrue="1">
      <formula>$P55=2</formula>
    </cfRule>
  </conditionalFormatting>
  <conditionalFormatting sqref="P51">
    <cfRule type="expression" dxfId="50" priority="31" stopIfTrue="1">
      <formula>$P51=3</formula>
    </cfRule>
    <cfRule type="expression" dxfId="49" priority="32" stopIfTrue="1">
      <formula>$P51=1</formula>
    </cfRule>
    <cfRule type="expression" dxfId="48" priority="33" stopIfTrue="1">
      <formula>$P51=2</formula>
    </cfRule>
  </conditionalFormatting>
  <conditionalFormatting sqref="P79">
    <cfRule type="expression" dxfId="47" priority="22" stopIfTrue="1">
      <formula>$P79=3</formula>
    </cfRule>
    <cfRule type="expression" dxfId="46" priority="23" stopIfTrue="1">
      <formula>$P79=1</formula>
    </cfRule>
    <cfRule type="expression" dxfId="45" priority="24" stopIfTrue="1">
      <formula>$P79=2</formula>
    </cfRule>
  </conditionalFormatting>
  <conditionalFormatting sqref="P83">
    <cfRule type="expression" dxfId="44" priority="19" stopIfTrue="1">
      <formula>$P83=3</formula>
    </cfRule>
    <cfRule type="expression" dxfId="43" priority="20" stopIfTrue="1">
      <formula>$P83=1</formula>
    </cfRule>
    <cfRule type="expression" dxfId="42" priority="21" stopIfTrue="1">
      <formula>$P83=2</formula>
    </cfRule>
  </conditionalFormatting>
  <conditionalFormatting sqref="P87">
    <cfRule type="expression" dxfId="41" priority="16" stopIfTrue="1">
      <formula>$P87=3</formula>
    </cfRule>
    <cfRule type="expression" dxfId="40" priority="17" stopIfTrue="1">
      <formula>$P87=1</formula>
    </cfRule>
    <cfRule type="expression" dxfId="39" priority="18" stopIfTrue="1">
      <formula>$P87=2</formula>
    </cfRule>
  </conditionalFormatting>
  <conditionalFormatting sqref="P43">
    <cfRule type="expression" dxfId="38" priority="13" stopIfTrue="1">
      <formula>$P43=3</formula>
    </cfRule>
    <cfRule type="expression" dxfId="37" priority="14" stopIfTrue="1">
      <formula>$P43=1</formula>
    </cfRule>
    <cfRule type="expression" dxfId="36" priority="15" stopIfTrue="1">
      <formula>$P43=2</formula>
    </cfRule>
  </conditionalFormatting>
  <conditionalFormatting sqref="P39">
    <cfRule type="expression" dxfId="35" priority="10" stopIfTrue="1">
      <formula>$P39=3</formula>
    </cfRule>
    <cfRule type="expression" dxfId="34" priority="11" stopIfTrue="1">
      <formula>$P39=1</formula>
    </cfRule>
    <cfRule type="expression" dxfId="33" priority="12" stopIfTrue="1">
      <formula>$P39=2</formula>
    </cfRule>
  </conditionalFormatting>
  <conditionalFormatting sqref="P35">
    <cfRule type="expression" dxfId="32" priority="7" stopIfTrue="1">
      <formula>$P35=3</formula>
    </cfRule>
    <cfRule type="expression" dxfId="31" priority="8" stopIfTrue="1">
      <formula>$P35=1</formula>
    </cfRule>
    <cfRule type="expression" dxfId="30" priority="9" stopIfTrue="1">
      <formula>$P35=2</formula>
    </cfRule>
  </conditionalFormatting>
  <conditionalFormatting sqref="P31">
    <cfRule type="expression" dxfId="29" priority="4" stopIfTrue="1">
      <formula>$P31=3</formula>
    </cfRule>
    <cfRule type="expression" dxfId="28" priority="5" stopIfTrue="1">
      <formula>$P31=1</formula>
    </cfRule>
    <cfRule type="expression" dxfId="27" priority="6" stopIfTrue="1">
      <formula>$P31=2</formula>
    </cfRule>
  </conditionalFormatting>
  <conditionalFormatting sqref="P67">
    <cfRule type="expression" dxfId="26" priority="1" stopIfTrue="1">
      <formula>$P67=3</formula>
    </cfRule>
    <cfRule type="expression" dxfId="25" priority="2" stopIfTrue="1">
      <formula>$P67=1</formula>
    </cfRule>
    <cfRule type="expression" dxfId="24" priority="3" stopIfTrue="1">
      <formula>$P67=2</formula>
    </cfRule>
  </conditionalFormatting>
  <dataValidations count="2">
    <dataValidation type="list" allowBlank="1" showInputMessage="1" showErrorMessage="1" sqref="N19:O20 P19" xr:uid="{00000000-0002-0000-0000-000000000000}">
      <formula1>"1,2,3,4,5,6,7,8,9,10"</formula1>
    </dataValidation>
    <dataValidation type="list" allowBlank="1" showInputMessage="1" showErrorMessage="1" sqref="P51:P52 P75:P76 P71:P72 P63:P64 P59:P60 P55:P56 P83:P84 P79:P80 P87:P88 P43:P44 P39:P40 P35:P36 P31:P32 P67:P68" xr:uid="{00000000-0002-0000-0000-000001000000}">
      <formula1>"1,2,3,4,5"</formula1>
    </dataValidation>
  </dataValidations>
  <pageMargins left="0.28000000000000003" right="0.19" top="0.51" bottom="0.27559055118110237" header="0.53" footer="0"/>
  <pageSetup scale="67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C61"/>
  <sheetViews>
    <sheetView showGridLines="0" zoomScale="75" workbookViewId="0">
      <selection activeCell="B11" sqref="B11:L11"/>
    </sheetView>
  </sheetViews>
  <sheetFormatPr baseColWidth="10" defaultColWidth="8.88671875" defaultRowHeight="15" x14ac:dyDescent="0.2"/>
  <cols>
    <col min="1" max="1" width="3" style="5" customWidth="1"/>
    <col min="2" max="2" width="13.109375" style="5" customWidth="1"/>
    <col min="3" max="3" width="3.109375" style="5" customWidth="1"/>
    <col min="4" max="4" width="17.33203125" style="5" customWidth="1"/>
    <col min="5" max="5" width="3.44140625" style="5" customWidth="1"/>
    <col min="6" max="6" width="31.6640625" style="5" customWidth="1"/>
    <col min="7" max="7" width="9.77734375" style="5" customWidth="1"/>
    <col min="8" max="8" width="11.21875" style="5" customWidth="1"/>
    <col min="9" max="9" width="4" style="5" customWidth="1"/>
    <col min="10" max="10" width="7.6640625" style="5" customWidth="1"/>
    <col min="11" max="11" width="4.109375" style="5" customWidth="1"/>
    <col min="12" max="12" width="2.21875" style="5" customWidth="1"/>
    <col min="13" max="13" width="2" style="5" customWidth="1"/>
    <col min="14" max="14" width="2.6640625" style="5" customWidth="1"/>
    <col min="15" max="15" width="14.5546875" style="5" customWidth="1"/>
    <col min="16" max="16" width="2.21875" style="5" customWidth="1"/>
    <col min="17" max="17" width="1.88671875" style="5" customWidth="1"/>
  </cols>
  <sheetData>
    <row r="1" spans="1:18" s="71" customFormat="1" ht="25.5" customHeight="1" x14ac:dyDescent="0.2">
      <c r="A1" s="224" t="s">
        <v>65</v>
      </c>
      <c r="B1" s="224"/>
      <c r="C1" s="224"/>
      <c r="D1" s="224"/>
      <c r="E1" s="224"/>
      <c r="F1" s="224"/>
      <c r="G1" s="224"/>
      <c r="H1" s="224"/>
      <c r="I1" s="224"/>
      <c r="J1" s="207" t="s">
        <v>83</v>
      </c>
      <c r="K1" s="208"/>
      <c r="L1" s="208"/>
      <c r="M1" s="209"/>
      <c r="N1" s="215" t="s">
        <v>68</v>
      </c>
      <c r="O1" s="216"/>
      <c r="P1" s="216"/>
      <c r="Q1" s="216"/>
      <c r="R1" s="22"/>
    </row>
    <row r="2" spans="1:18" s="71" customFormat="1" ht="25.5" customHeight="1" x14ac:dyDescent="0.2">
      <c r="A2" s="224"/>
      <c r="B2" s="224"/>
      <c r="C2" s="224"/>
      <c r="D2" s="224"/>
      <c r="E2" s="224"/>
      <c r="F2" s="224"/>
      <c r="G2" s="224"/>
      <c r="H2" s="224"/>
      <c r="I2" s="224"/>
      <c r="J2" s="207" t="s">
        <v>82</v>
      </c>
      <c r="K2" s="208"/>
      <c r="L2" s="208"/>
      <c r="M2" s="209"/>
      <c r="N2" s="217">
        <v>1</v>
      </c>
      <c r="O2" s="216"/>
      <c r="P2" s="216"/>
      <c r="Q2" s="216"/>
    </row>
    <row r="3" spans="1:18" s="71" customFormat="1" ht="25.5" customHeight="1" x14ac:dyDescent="0.2">
      <c r="A3" s="224"/>
      <c r="B3" s="224"/>
      <c r="C3" s="224"/>
      <c r="D3" s="224"/>
      <c r="E3" s="224"/>
      <c r="F3" s="224"/>
      <c r="G3" s="224"/>
      <c r="H3" s="224"/>
      <c r="I3" s="224"/>
      <c r="J3" s="207" t="s">
        <v>81</v>
      </c>
      <c r="K3" s="208"/>
      <c r="L3" s="208"/>
      <c r="M3" s="209"/>
      <c r="N3" s="218">
        <v>44208</v>
      </c>
      <c r="O3" s="219"/>
      <c r="P3" s="219"/>
      <c r="Q3" s="219"/>
    </row>
    <row r="4" spans="1:18" s="5" customFormat="1" ht="12" customHeight="1" x14ac:dyDescent="0.2">
      <c r="A4" s="37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R4" s="8"/>
    </row>
    <row r="5" spans="1:18" s="5" customFormat="1" ht="18" customHeight="1" x14ac:dyDescent="0.25">
      <c r="A5" s="42"/>
      <c r="B5" s="33"/>
      <c r="C5" s="33"/>
      <c r="D5" s="44"/>
      <c r="E5" s="44"/>
      <c r="F5" s="44"/>
      <c r="G5" s="44"/>
      <c r="H5" s="44"/>
      <c r="I5" s="44"/>
      <c r="J5" s="44"/>
      <c r="K5" s="44"/>
      <c r="L5" s="21"/>
      <c r="M5" s="21"/>
      <c r="N5" s="21"/>
      <c r="O5" s="32"/>
      <c r="P5" s="14"/>
      <c r="Q5" s="181"/>
      <c r="R5" s="8"/>
    </row>
    <row r="6" spans="1:18" s="5" customFormat="1" ht="18" customHeight="1" thickBot="1" x14ac:dyDescent="0.25">
      <c r="A6" s="61"/>
      <c r="B6" s="226" t="s">
        <v>79</v>
      </c>
      <c r="C6" s="226"/>
      <c r="D6" s="226"/>
      <c r="E6" s="226"/>
      <c r="F6" s="226"/>
      <c r="G6" s="226"/>
      <c r="H6" s="226"/>
      <c r="I6" s="226"/>
      <c r="J6" s="226"/>
      <c r="K6" s="226"/>
      <c r="L6" s="226"/>
      <c r="M6" s="20"/>
      <c r="N6" s="129"/>
      <c r="O6" s="130" t="s">
        <v>55</v>
      </c>
      <c r="P6" s="131"/>
      <c r="Q6" s="182"/>
      <c r="R6" s="22"/>
    </row>
    <row r="7" spans="1:18" s="5" customFormat="1" ht="12.75" customHeight="1" x14ac:dyDescent="0.2">
      <c r="A7" s="65"/>
      <c r="B7" s="47"/>
      <c r="C7" s="47"/>
      <c r="D7" s="47"/>
      <c r="E7" s="47"/>
      <c r="F7" s="47"/>
      <c r="G7" s="47"/>
      <c r="H7" s="47"/>
      <c r="I7" s="47"/>
      <c r="J7" s="47"/>
      <c r="K7" s="43"/>
      <c r="L7" s="20"/>
      <c r="M7" s="20"/>
      <c r="N7" s="132"/>
      <c r="O7" s="203"/>
      <c r="P7" s="136"/>
      <c r="Q7" s="182"/>
      <c r="R7" s="22"/>
    </row>
    <row r="8" spans="1:18" s="5" customFormat="1" ht="9.75" customHeight="1" thickBot="1" x14ac:dyDescent="0.3">
      <c r="A8" s="61"/>
      <c r="B8" s="59"/>
      <c r="C8" s="41"/>
      <c r="D8" s="46"/>
      <c r="E8" s="46"/>
      <c r="F8" s="46"/>
      <c r="G8" s="46"/>
      <c r="H8" s="46"/>
      <c r="I8" s="46"/>
      <c r="J8" s="46"/>
      <c r="K8" s="46"/>
      <c r="L8" s="20"/>
      <c r="M8" s="20"/>
      <c r="N8" s="132"/>
      <c r="O8" s="204"/>
      <c r="P8" s="137"/>
      <c r="Q8" s="183"/>
      <c r="R8" s="8"/>
    </row>
    <row r="9" spans="1:18" s="5" customFormat="1" ht="18" customHeight="1" x14ac:dyDescent="0.25">
      <c r="A9" s="61"/>
      <c r="B9" s="60" t="s">
        <v>56</v>
      </c>
      <c r="C9" s="229"/>
      <c r="D9" s="229"/>
      <c r="E9" s="229"/>
      <c r="F9" s="229"/>
      <c r="G9" s="229"/>
      <c r="H9" s="229"/>
      <c r="I9" s="229"/>
      <c r="J9" s="229"/>
      <c r="K9" s="229"/>
      <c r="L9" s="229"/>
      <c r="M9" s="49"/>
      <c r="N9" s="133"/>
      <c r="O9" s="134"/>
      <c r="P9" s="135"/>
      <c r="Q9" s="183"/>
      <c r="R9" s="8"/>
    </row>
    <row r="10" spans="1:18" s="5" customFormat="1" ht="30" customHeight="1" x14ac:dyDescent="0.25">
      <c r="A10" s="45"/>
      <c r="B10" s="230"/>
      <c r="C10" s="230"/>
      <c r="D10" s="230"/>
      <c r="E10" s="230"/>
      <c r="F10" s="230"/>
      <c r="G10" s="230"/>
      <c r="H10" s="230"/>
      <c r="I10" s="230"/>
      <c r="J10" s="230"/>
      <c r="K10" s="230"/>
      <c r="L10" s="230"/>
      <c r="M10" s="41"/>
      <c r="N10" s="41"/>
      <c r="O10" s="41"/>
      <c r="P10" s="33"/>
      <c r="Q10" s="183"/>
      <c r="R10" s="8"/>
    </row>
    <row r="11" spans="1:18" s="5" customFormat="1" ht="30" customHeight="1" x14ac:dyDescent="0.2">
      <c r="A11" s="45"/>
      <c r="B11" s="231"/>
      <c r="C11" s="231"/>
      <c r="D11" s="231"/>
      <c r="E11" s="231"/>
      <c r="F11" s="231"/>
      <c r="G11" s="231"/>
      <c r="H11" s="231"/>
      <c r="I11" s="231"/>
      <c r="J11" s="231"/>
      <c r="K11" s="231"/>
      <c r="L11" s="231"/>
      <c r="M11" s="41"/>
      <c r="N11" s="41"/>
      <c r="O11" s="41"/>
      <c r="P11" s="41"/>
      <c r="Q11" s="183"/>
      <c r="R11" s="8"/>
    </row>
    <row r="12" spans="1:18" s="5" customFormat="1" ht="18" customHeight="1" x14ac:dyDescent="0.2">
      <c r="A12" s="45"/>
      <c r="B12" s="41"/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37"/>
      <c r="P12" s="41"/>
      <c r="Q12" s="183"/>
      <c r="R12" s="8"/>
    </row>
    <row r="13" spans="1:18" s="5" customFormat="1" ht="18" customHeight="1" thickBot="1" x14ac:dyDescent="0.25">
      <c r="A13" s="40"/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138"/>
      <c r="O13" s="139" t="s">
        <v>55</v>
      </c>
      <c r="P13" s="140"/>
      <c r="Q13" s="183"/>
      <c r="R13" s="8"/>
    </row>
    <row r="14" spans="1:18" s="5" customFormat="1" ht="15.75" customHeight="1" x14ac:dyDescent="0.2">
      <c r="A14" s="61"/>
      <c r="B14" s="226" t="s">
        <v>57</v>
      </c>
      <c r="C14" s="226"/>
      <c r="D14" s="226"/>
      <c r="E14" s="226"/>
      <c r="F14" s="226"/>
      <c r="G14" s="47"/>
      <c r="H14" s="47"/>
      <c r="I14" s="47"/>
      <c r="J14" s="43"/>
      <c r="K14" s="43"/>
      <c r="L14" s="20"/>
      <c r="M14" s="20"/>
      <c r="N14" s="132"/>
      <c r="O14" s="203"/>
      <c r="P14" s="142"/>
      <c r="Q14" s="183"/>
      <c r="R14" s="8"/>
    </row>
    <row r="15" spans="1:18" s="5" customFormat="1" ht="11.25" customHeight="1" thickBot="1" x14ac:dyDescent="0.25">
      <c r="A15" s="53"/>
      <c r="B15" s="47"/>
      <c r="C15" s="47"/>
      <c r="D15" s="47"/>
      <c r="E15" s="47"/>
      <c r="F15" s="47"/>
      <c r="G15" s="47"/>
      <c r="H15" s="47"/>
      <c r="I15" s="47"/>
      <c r="J15" s="43"/>
      <c r="K15" s="43"/>
      <c r="L15" s="20"/>
      <c r="M15" s="20"/>
      <c r="N15" s="132"/>
      <c r="O15" s="204"/>
      <c r="P15" s="142"/>
      <c r="Q15" s="183"/>
      <c r="R15" s="8"/>
    </row>
    <row r="16" spans="1:18" s="5" customFormat="1" ht="18" customHeight="1" x14ac:dyDescent="0.2">
      <c r="A16" s="40"/>
      <c r="B16" s="232"/>
      <c r="C16" s="232"/>
      <c r="D16" s="232"/>
      <c r="E16" s="232"/>
      <c r="F16" s="232"/>
      <c r="G16" s="232"/>
      <c r="H16" s="232"/>
      <c r="I16" s="232"/>
      <c r="J16" s="232"/>
      <c r="K16" s="232"/>
      <c r="L16" s="232"/>
      <c r="M16" s="37"/>
      <c r="N16" s="141"/>
      <c r="O16" s="144"/>
      <c r="P16" s="143"/>
      <c r="Q16" s="183"/>
      <c r="R16" s="8"/>
    </row>
    <row r="17" spans="1:29" s="5" customFormat="1" ht="30" customHeight="1" x14ac:dyDescent="0.2">
      <c r="A17" s="40"/>
      <c r="B17" s="233"/>
      <c r="C17" s="233"/>
      <c r="D17" s="233"/>
      <c r="E17" s="233"/>
      <c r="F17" s="233"/>
      <c r="G17" s="233"/>
      <c r="H17" s="233"/>
      <c r="I17" s="233"/>
      <c r="J17" s="233"/>
      <c r="K17" s="233"/>
      <c r="L17" s="233"/>
      <c r="M17" s="37"/>
      <c r="N17" s="37"/>
      <c r="O17" s="37"/>
      <c r="P17" s="37"/>
      <c r="Q17" s="183"/>
      <c r="R17" s="8"/>
    </row>
    <row r="18" spans="1:29" s="5" customFormat="1" ht="30" customHeight="1" thickBot="1" x14ac:dyDescent="0.3">
      <c r="A18" s="184"/>
      <c r="B18" s="185"/>
      <c r="C18" s="185"/>
      <c r="D18" s="186"/>
      <c r="E18" s="185"/>
      <c r="F18" s="185"/>
      <c r="G18" s="185"/>
      <c r="H18" s="185"/>
      <c r="I18" s="185"/>
      <c r="J18" s="185"/>
      <c r="K18" s="185"/>
      <c r="L18" s="185"/>
      <c r="M18" s="185"/>
      <c r="N18" s="185"/>
      <c r="O18" s="185"/>
      <c r="P18" s="185"/>
      <c r="Q18" s="187"/>
      <c r="R18" s="8"/>
    </row>
    <row r="19" spans="1:29" s="5" customFormat="1" ht="15.75" customHeight="1" thickTop="1" x14ac:dyDescent="0.2">
      <c r="A19" s="41"/>
      <c r="B19" s="41"/>
      <c r="C19" s="41"/>
      <c r="D19" s="41"/>
      <c r="E19" s="41"/>
      <c r="F19" s="41"/>
      <c r="G19" s="41"/>
      <c r="H19" s="41"/>
      <c r="I19" s="41"/>
      <c r="J19" s="41"/>
      <c r="K19" s="41"/>
      <c r="L19" s="38"/>
      <c r="M19" s="38"/>
      <c r="N19" s="38"/>
      <c r="O19" s="23"/>
      <c r="P19" s="37"/>
      <c r="R19" s="8"/>
    </row>
    <row r="20" spans="1:29" s="5" customFormat="1" ht="18" customHeight="1" x14ac:dyDescent="0.2">
      <c r="A20" s="227"/>
      <c r="B20" s="228"/>
      <c r="C20" s="228"/>
      <c r="D20" s="228"/>
      <c r="E20" s="228"/>
      <c r="F20" s="228"/>
      <c r="G20" s="228"/>
      <c r="H20" s="228"/>
      <c r="I20" s="228"/>
      <c r="J20" s="228"/>
      <c r="K20" s="33"/>
      <c r="L20" s="33"/>
      <c r="M20" s="33"/>
      <c r="N20" s="33"/>
      <c r="O20" s="39"/>
      <c r="P20" s="14"/>
      <c r="Q20" s="181"/>
      <c r="R20" s="8"/>
    </row>
    <row r="21" spans="1:29" s="15" customFormat="1" ht="18" customHeight="1" x14ac:dyDescent="0.25">
      <c r="A21" s="63"/>
      <c r="B21" s="214" t="s">
        <v>61</v>
      </c>
      <c r="C21" s="214"/>
      <c r="D21" s="214"/>
      <c r="E21" s="214"/>
      <c r="F21" s="214"/>
      <c r="G21" s="49"/>
      <c r="H21" s="49"/>
      <c r="I21" s="49"/>
      <c r="J21" s="49"/>
      <c r="K21" s="47"/>
      <c r="L21" s="11"/>
      <c r="M21" s="11"/>
      <c r="N21" s="11"/>
      <c r="O21" s="55" t="s">
        <v>66</v>
      </c>
      <c r="P21" s="37"/>
      <c r="Q21" s="188"/>
      <c r="AB21" s="5"/>
      <c r="AC21" s="69"/>
    </row>
    <row r="22" spans="1:29" s="15" customFormat="1" ht="17.25" customHeight="1" thickBot="1" x14ac:dyDescent="0.25">
      <c r="A22" s="205"/>
      <c r="B22" s="206"/>
      <c r="C22" s="206"/>
      <c r="D22" s="206"/>
      <c r="E22" s="206"/>
      <c r="F22" s="206"/>
      <c r="G22" s="47"/>
      <c r="H22" s="47"/>
      <c r="I22" s="47"/>
      <c r="J22" s="47"/>
      <c r="K22" s="47"/>
      <c r="L22" s="38"/>
      <c r="M22" s="48"/>
      <c r="N22" s="145"/>
      <c r="O22" s="146"/>
      <c r="P22" s="147"/>
      <c r="Q22" s="188"/>
      <c r="AB22" s="5"/>
      <c r="AC22" s="69"/>
    </row>
    <row r="23" spans="1:29" s="15" customFormat="1" ht="11.25" customHeight="1" x14ac:dyDescent="0.2">
      <c r="A23" s="63"/>
      <c r="B23" s="206"/>
      <c r="C23" s="206"/>
      <c r="D23" s="206"/>
      <c r="E23" s="206"/>
      <c r="F23" s="206"/>
      <c r="G23" s="47"/>
      <c r="H23" s="47"/>
      <c r="I23" s="47"/>
      <c r="J23" s="47"/>
      <c r="K23" s="47"/>
      <c r="L23" s="38"/>
      <c r="M23" s="48"/>
      <c r="N23" s="155"/>
      <c r="O23" s="203"/>
      <c r="P23" s="148"/>
      <c r="Q23" s="188"/>
      <c r="AB23" s="5"/>
      <c r="AC23" s="69"/>
    </row>
    <row r="24" spans="1:29" s="15" customFormat="1" ht="16.5" customHeight="1" thickBot="1" x14ac:dyDescent="0.25">
      <c r="A24" s="65"/>
      <c r="B24" s="206" t="s">
        <v>50</v>
      </c>
      <c r="C24" s="206"/>
      <c r="D24" s="206"/>
      <c r="E24" s="206"/>
      <c r="F24" s="206"/>
      <c r="G24" s="47"/>
      <c r="H24" s="47"/>
      <c r="I24" s="47"/>
      <c r="J24" s="47"/>
      <c r="K24" s="47"/>
      <c r="L24" s="38"/>
      <c r="M24" s="38"/>
      <c r="N24" s="155"/>
      <c r="O24" s="204"/>
      <c r="P24" s="149"/>
      <c r="Q24" s="188"/>
      <c r="AB24" s="5"/>
      <c r="AC24" s="69"/>
    </row>
    <row r="25" spans="1:29" s="15" customFormat="1" ht="11.25" customHeight="1" x14ac:dyDescent="0.25">
      <c r="A25" s="205"/>
      <c r="B25" s="206"/>
      <c r="C25" s="206"/>
      <c r="D25" s="206"/>
      <c r="E25" s="206"/>
      <c r="F25" s="206"/>
      <c r="G25" s="47"/>
      <c r="H25" s="47"/>
      <c r="I25" s="47"/>
      <c r="J25" s="47"/>
      <c r="K25" s="47"/>
      <c r="L25" s="11"/>
      <c r="M25" s="11"/>
      <c r="N25" s="156"/>
      <c r="O25" s="159"/>
      <c r="P25" s="150"/>
      <c r="Q25" s="188"/>
      <c r="AB25" s="5"/>
      <c r="AC25" s="69"/>
    </row>
    <row r="26" spans="1:29" s="15" customFormat="1" ht="15" customHeight="1" thickBot="1" x14ac:dyDescent="0.25">
      <c r="A26" s="205"/>
      <c r="B26" s="206"/>
      <c r="C26" s="206"/>
      <c r="D26" s="206"/>
      <c r="E26" s="206"/>
      <c r="F26" s="206"/>
      <c r="G26" s="47"/>
      <c r="H26" s="47"/>
      <c r="I26" s="47"/>
      <c r="J26" s="47"/>
      <c r="K26" s="47"/>
      <c r="L26" s="38"/>
      <c r="M26" s="38"/>
      <c r="N26" s="145"/>
      <c r="O26" s="160"/>
      <c r="P26" s="151"/>
      <c r="Q26" s="188"/>
      <c r="AB26" s="5"/>
      <c r="AC26" s="69"/>
    </row>
    <row r="27" spans="1:29" s="15" customFormat="1" ht="11.25" customHeight="1" x14ac:dyDescent="0.2">
      <c r="A27" s="63"/>
      <c r="B27" s="64"/>
      <c r="C27" s="64"/>
      <c r="D27" s="64"/>
      <c r="E27" s="64"/>
      <c r="F27" s="64"/>
      <c r="G27" s="47"/>
      <c r="H27" s="47"/>
      <c r="I27" s="47"/>
      <c r="J27" s="47"/>
      <c r="K27" s="47"/>
      <c r="L27" s="38"/>
      <c r="M27" s="38"/>
      <c r="N27" s="155"/>
      <c r="O27" s="203"/>
      <c r="P27" s="152"/>
      <c r="Q27" s="188"/>
      <c r="AB27" s="5"/>
      <c r="AC27" s="69"/>
    </row>
    <row r="28" spans="1:29" s="15" customFormat="1" ht="16.5" customHeight="1" thickBot="1" x14ac:dyDescent="0.25">
      <c r="A28" s="65"/>
      <c r="B28" s="206" t="s">
        <v>51</v>
      </c>
      <c r="C28" s="206"/>
      <c r="D28" s="206"/>
      <c r="E28" s="206"/>
      <c r="F28" s="64"/>
      <c r="G28" s="47"/>
      <c r="H28" s="47"/>
      <c r="I28" s="47"/>
      <c r="J28" s="47"/>
      <c r="K28" s="47"/>
      <c r="L28" s="38"/>
      <c r="M28" s="38"/>
      <c r="N28" s="155"/>
      <c r="O28" s="204"/>
      <c r="P28" s="149"/>
      <c r="Q28" s="188"/>
      <c r="AB28" s="5"/>
      <c r="AC28" s="69"/>
    </row>
    <row r="29" spans="1:29" s="15" customFormat="1" ht="15" customHeight="1" x14ac:dyDescent="0.25">
      <c r="A29" s="205"/>
      <c r="B29" s="206"/>
      <c r="C29" s="206"/>
      <c r="D29" s="206"/>
      <c r="E29" s="206"/>
      <c r="F29" s="206"/>
      <c r="G29" s="47"/>
      <c r="H29" s="47"/>
      <c r="I29" s="47"/>
      <c r="J29" s="47"/>
      <c r="K29" s="47"/>
      <c r="L29" s="11"/>
      <c r="M29" s="11"/>
      <c r="N29" s="157"/>
      <c r="O29" s="161"/>
      <c r="P29" s="153"/>
      <c r="Q29" s="188"/>
      <c r="AB29" s="5"/>
      <c r="AC29" s="69"/>
    </row>
    <row r="30" spans="1:29" s="15" customFormat="1" ht="12" customHeight="1" thickBot="1" x14ac:dyDescent="0.25">
      <c r="A30" s="205"/>
      <c r="B30" s="206"/>
      <c r="C30" s="206"/>
      <c r="D30" s="206"/>
      <c r="E30" s="206"/>
      <c r="F30" s="206"/>
      <c r="G30" s="47"/>
      <c r="H30" s="47"/>
      <c r="I30" s="47"/>
      <c r="J30" s="47"/>
      <c r="K30" s="47"/>
      <c r="L30" s="38"/>
      <c r="M30" s="38"/>
      <c r="N30" s="145"/>
      <c r="O30" s="160"/>
      <c r="P30" s="151"/>
      <c r="Q30" s="188"/>
      <c r="AB30" s="5"/>
      <c r="AC30" s="69"/>
    </row>
    <row r="31" spans="1:29" s="15" customFormat="1" ht="11.25" customHeight="1" x14ac:dyDescent="0.2">
      <c r="A31" s="205"/>
      <c r="B31" s="206"/>
      <c r="C31" s="206"/>
      <c r="D31" s="206"/>
      <c r="E31" s="206"/>
      <c r="F31" s="206"/>
      <c r="G31" s="47"/>
      <c r="H31" s="47"/>
      <c r="I31" s="47"/>
      <c r="J31" s="47"/>
      <c r="K31" s="47"/>
      <c r="L31" s="38"/>
      <c r="M31" s="38"/>
      <c r="N31" s="155"/>
      <c r="O31" s="203"/>
      <c r="P31" s="152"/>
      <c r="Q31" s="188"/>
      <c r="AB31" s="5"/>
      <c r="AC31" s="69"/>
    </row>
    <row r="32" spans="1:29" s="15" customFormat="1" ht="16.5" customHeight="1" thickBot="1" x14ac:dyDescent="0.25">
      <c r="A32" s="63"/>
      <c r="B32" s="206" t="s">
        <v>52</v>
      </c>
      <c r="C32" s="206"/>
      <c r="D32" s="206"/>
      <c r="E32" s="206"/>
      <c r="F32" s="206"/>
      <c r="G32" s="47"/>
      <c r="H32" s="47"/>
      <c r="I32" s="47"/>
      <c r="J32" s="47"/>
      <c r="K32" s="47"/>
      <c r="L32" s="38"/>
      <c r="M32" s="38"/>
      <c r="N32" s="155"/>
      <c r="O32" s="204"/>
      <c r="P32" s="149"/>
      <c r="Q32" s="188"/>
      <c r="T32" s="70"/>
      <c r="AB32" s="5"/>
      <c r="AC32" s="69"/>
    </row>
    <row r="33" spans="1:29" s="15" customFormat="1" ht="9" customHeight="1" x14ac:dyDescent="0.25">
      <c r="A33" s="205"/>
      <c r="B33" s="206"/>
      <c r="C33" s="206"/>
      <c r="D33" s="206"/>
      <c r="E33" s="206"/>
      <c r="F33" s="206"/>
      <c r="G33"/>
      <c r="H33"/>
      <c r="I33"/>
      <c r="J33"/>
      <c r="K33"/>
      <c r="L33" s="11"/>
      <c r="M33" s="11"/>
      <c r="N33" s="157"/>
      <c r="O33" s="161"/>
      <c r="P33" s="153"/>
      <c r="Q33" s="188"/>
      <c r="AB33" s="5"/>
      <c r="AC33" s="69"/>
    </row>
    <row r="34" spans="1:29" s="15" customFormat="1" ht="12" customHeight="1" thickBot="1" x14ac:dyDescent="0.25">
      <c r="A34" s="205"/>
      <c r="B34" s="206"/>
      <c r="C34" s="206"/>
      <c r="D34" s="206"/>
      <c r="E34" s="206"/>
      <c r="F34" s="206"/>
      <c r="G34"/>
      <c r="H34"/>
      <c r="I34"/>
      <c r="J34"/>
      <c r="K34"/>
      <c r="L34" s="38"/>
      <c r="M34" s="38"/>
      <c r="N34" s="145"/>
      <c r="O34" s="160"/>
      <c r="P34" s="151"/>
      <c r="Q34" s="188"/>
      <c r="AB34" s="5"/>
      <c r="AC34" s="69"/>
    </row>
    <row r="35" spans="1:29" s="15" customFormat="1" ht="11.25" customHeight="1" x14ac:dyDescent="0.2">
      <c r="A35" s="205"/>
      <c r="B35" s="206"/>
      <c r="C35" s="206"/>
      <c r="D35" s="206"/>
      <c r="E35" s="206"/>
      <c r="F35" s="206"/>
      <c r="G35"/>
      <c r="H35"/>
      <c r="I35"/>
      <c r="J35"/>
      <c r="K35"/>
      <c r="L35" s="38"/>
      <c r="M35" s="38"/>
      <c r="N35" s="155"/>
      <c r="O35" s="203"/>
      <c r="P35" s="152"/>
      <c r="Q35" s="188"/>
      <c r="AB35" s="5"/>
      <c r="AC35" s="69"/>
    </row>
    <row r="36" spans="1:29" s="15" customFormat="1" ht="16.5" customHeight="1" thickBot="1" x14ac:dyDescent="0.25">
      <c r="A36" s="63"/>
      <c r="B36" s="206" t="s">
        <v>53</v>
      </c>
      <c r="C36" s="206"/>
      <c r="D36" s="206"/>
      <c r="E36" s="206"/>
      <c r="F36" s="206"/>
      <c r="G36"/>
      <c r="H36"/>
      <c r="I36"/>
      <c r="J36"/>
      <c r="K36"/>
      <c r="L36" s="38"/>
      <c r="M36" s="38"/>
      <c r="N36" s="155"/>
      <c r="O36" s="204"/>
      <c r="P36" s="149"/>
      <c r="Q36" s="188"/>
      <c r="T36" s="70"/>
      <c r="AB36" s="5"/>
      <c r="AC36" s="69"/>
    </row>
    <row r="37" spans="1:29" s="15" customFormat="1" ht="9" customHeight="1" x14ac:dyDescent="0.2">
      <c r="A37" s="34"/>
      <c r="B37"/>
      <c r="C37"/>
      <c r="D37"/>
      <c r="E37"/>
      <c r="F37"/>
      <c r="G37"/>
      <c r="H37"/>
      <c r="I37"/>
      <c r="J37"/>
      <c r="K37"/>
      <c r="L37" s="38"/>
      <c r="M37" s="38"/>
      <c r="N37" s="158"/>
      <c r="O37" s="162"/>
      <c r="P37" s="154"/>
      <c r="Q37" s="188"/>
      <c r="T37" s="70"/>
      <c r="AB37" s="5"/>
      <c r="AC37" s="69"/>
    </row>
    <row r="38" spans="1:29" s="5" customFormat="1" ht="18" customHeight="1" thickBot="1" x14ac:dyDescent="0.3">
      <c r="A38" s="189"/>
      <c r="B38" s="190"/>
      <c r="C38" s="190"/>
      <c r="D38" s="191"/>
      <c r="E38" s="191"/>
      <c r="F38" s="191"/>
      <c r="G38" s="191"/>
      <c r="H38" s="191"/>
      <c r="I38" s="191"/>
      <c r="J38" s="191"/>
      <c r="K38" s="191"/>
      <c r="L38" s="192"/>
      <c r="M38" s="192"/>
      <c r="N38" s="172"/>
      <c r="O38" s="193"/>
      <c r="P38" s="169"/>
      <c r="Q38" s="187"/>
      <c r="R38" s="8"/>
    </row>
    <row r="39" spans="1:29" s="5" customFormat="1" ht="18" customHeight="1" thickTop="1" x14ac:dyDescent="0.25">
      <c r="A39" s="37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11"/>
      <c r="P39" s="37"/>
      <c r="R39" s="8"/>
    </row>
    <row r="40" spans="1:29" s="5" customFormat="1" ht="18" customHeight="1" x14ac:dyDescent="0.25">
      <c r="A40" s="18"/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57"/>
      <c r="P40" s="19"/>
      <c r="Q40" s="181"/>
      <c r="R40" s="8"/>
    </row>
    <row r="41" spans="1:29" s="5" customFormat="1" ht="18" customHeight="1" x14ac:dyDescent="0.2">
      <c r="A41" s="61"/>
      <c r="B41" s="235" t="s">
        <v>80</v>
      </c>
      <c r="C41" s="235"/>
      <c r="D41" s="235"/>
      <c r="E41" s="235"/>
      <c r="F41" s="235"/>
      <c r="G41" s="235"/>
      <c r="H41" s="235"/>
      <c r="I41" s="235"/>
      <c r="J41" s="235"/>
      <c r="K41" s="235"/>
      <c r="L41" s="235"/>
      <c r="M41" s="235"/>
      <c r="N41" s="235"/>
      <c r="O41" s="235"/>
      <c r="P41" s="50"/>
      <c r="Q41" s="183"/>
      <c r="R41" s="8"/>
    </row>
    <row r="42" spans="1:29" s="5" customFormat="1" ht="30" customHeight="1" x14ac:dyDescent="0.2">
      <c r="A42" s="54"/>
      <c r="B42" s="245"/>
      <c r="C42" s="245"/>
      <c r="D42" s="245"/>
      <c r="E42" s="245"/>
      <c r="F42" s="245"/>
      <c r="G42" s="245"/>
      <c r="H42" s="245"/>
      <c r="I42" s="245"/>
      <c r="J42" s="245"/>
      <c r="K42" s="245"/>
      <c r="L42" s="245"/>
      <c r="M42" s="245"/>
      <c r="N42" s="245"/>
      <c r="O42" s="245"/>
      <c r="P42" s="245"/>
      <c r="Q42" s="183"/>
      <c r="R42" s="8"/>
    </row>
    <row r="43" spans="1:29" s="5" customFormat="1" ht="30" customHeight="1" x14ac:dyDescent="0.25">
      <c r="A43" s="13"/>
      <c r="B43" s="243"/>
      <c r="C43" s="243"/>
      <c r="D43" s="243"/>
      <c r="E43" s="243"/>
      <c r="F43" s="243"/>
      <c r="G43" s="243"/>
      <c r="H43" s="243"/>
      <c r="I43" s="243"/>
      <c r="J43" s="243"/>
      <c r="K43" s="243"/>
      <c r="L43" s="243"/>
      <c r="M43" s="243"/>
      <c r="N43" s="243"/>
      <c r="O43" s="243"/>
      <c r="P43" s="243"/>
      <c r="Q43" s="183"/>
      <c r="R43" s="8"/>
    </row>
    <row r="44" spans="1:29" s="5" customFormat="1" ht="30" customHeight="1" x14ac:dyDescent="0.25">
      <c r="A44" s="13"/>
      <c r="B44" s="243"/>
      <c r="C44" s="243"/>
      <c r="D44" s="243"/>
      <c r="E44" s="243"/>
      <c r="F44" s="243"/>
      <c r="G44" s="243"/>
      <c r="H44" s="243"/>
      <c r="I44" s="243"/>
      <c r="J44" s="243"/>
      <c r="K44" s="243"/>
      <c r="L44" s="243"/>
      <c r="M44" s="243"/>
      <c r="N44" s="243"/>
      <c r="O44" s="243"/>
      <c r="P44" s="243"/>
      <c r="Q44" s="183"/>
      <c r="R44" s="8"/>
    </row>
    <row r="45" spans="1:29" s="5" customFormat="1" ht="30" customHeight="1" x14ac:dyDescent="0.25">
      <c r="A45" s="13"/>
      <c r="B45" s="243"/>
      <c r="C45" s="243"/>
      <c r="D45" s="243"/>
      <c r="E45" s="243"/>
      <c r="F45" s="243"/>
      <c r="G45" s="243"/>
      <c r="H45" s="243"/>
      <c r="I45" s="243"/>
      <c r="J45" s="243"/>
      <c r="K45" s="243"/>
      <c r="L45" s="243"/>
      <c r="M45" s="243"/>
      <c r="N45" s="243"/>
      <c r="O45" s="243"/>
      <c r="P45" s="243"/>
      <c r="Q45" s="183"/>
      <c r="R45" s="8"/>
    </row>
    <row r="46" spans="1:29" s="5" customFormat="1" ht="30" customHeight="1" x14ac:dyDescent="0.25">
      <c r="A46" s="13"/>
      <c r="B46" s="243"/>
      <c r="C46" s="243"/>
      <c r="D46" s="243"/>
      <c r="E46" s="243"/>
      <c r="F46" s="243"/>
      <c r="G46" s="243"/>
      <c r="H46" s="243"/>
      <c r="I46" s="243"/>
      <c r="J46" s="243"/>
      <c r="K46" s="243"/>
      <c r="L46" s="243"/>
      <c r="M46" s="243"/>
      <c r="N46" s="243"/>
      <c r="O46" s="243"/>
      <c r="P46" s="243"/>
      <c r="Q46" s="183"/>
      <c r="R46" s="8"/>
    </row>
    <row r="47" spans="1:29" s="5" customFormat="1" ht="18" customHeight="1" thickBot="1" x14ac:dyDescent="0.3">
      <c r="A47" s="194"/>
      <c r="B47" s="195"/>
      <c r="C47" s="195"/>
      <c r="D47" s="195"/>
      <c r="E47" s="195"/>
      <c r="F47" s="195"/>
      <c r="G47" s="195"/>
      <c r="H47" s="195"/>
      <c r="I47" s="195"/>
      <c r="J47" s="195"/>
      <c r="K47" s="195"/>
      <c r="L47" s="195"/>
      <c r="M47" s="195"/>
      <c r="N47" s="195"/>
      <c r="O47" s="196"/>
      <c r="P47" s="195"/>
      <c r="Q47" s="187"/>
      <c r="R47" s="8"/>
    </row>
    <row r="48" spans="1:29" s="5" customFormat="1" ht="18" customHeight="1" thickTop="1" x14ac:dyDescent="0.25">
      <c r="A48" s="17"/>
      <c r="B48" s="17"/>
      <c r="C48" s="17"/>
      <c r="D48" s="17"/>
      <c r="E48" s="17"/>
      <c r="F48" s="58"/>
      <c r="G48" s="58"/>
      <c r="H48" s="58"/>
      <c r="I48" s="58"/>
      <c r="J48" s="58"/>
      <c r="K48" s="58"/>
      <c r="L48" s="51"/>
      <c r="M48" s="51"/>
      <c r="N48" s="51"/>
      <c r="O48" s="36"/>
      <c r="P48" s="51"/>
      <c r="R48" s="8"/>
    </row>
    <row r="49" spans="1:18" s="5" customFormat="1" ht="18" customHeight="1" x14ac:dyDescent="0.2">
      <c r="A49" s="236" t="s">
        <v>44</v>
      </c>
      <c r="B49" s="237"/>
      <c r="C49" s="237"/>
      <c r="D49" s="237"/>
      <c r="E49" s="198"/>
      <c r="F49" s="198"/>
      <c r="G49" s="198"/>
      <c r="H49" s="198"/>
      <c r="I49" s="198"/>
      <c r="J49" s="198"/>
      <c r="K49" s="198"/>
      <c r="L49" s="198"/>
      <c r="M49" s="198"/>
      <c r="N49" s="198"/>
      <c r="O49" s="199"/>
      <c r="P49" s="198"/>
      <c r="Q49" s="200"/>
      <c r="R49" s="8"/>
    </row>
    <row r="50" spans="1:18" s="5" customFormat="1" ht="31.5" customHeight="1" x14ac:dyDescent="0.25">
      <c r="A50" s="28"/>
      <c r="B50" s="26" t="s">
        <v>40</v>
      </c>
      <c r="C50" s="241"/>
      <c r="D50" s="241"/>
      <c r="E50" s="241"/>
      <c r="F50" s="241"/>
      <c r="G50" s="241"/>
      <c r="H50" s="241"/>
      <c r="I50" s="241"/>
      <c r="J50" s="241"/>
      <c r="K50" s="241"/>
      <c r="L50" s="241"/>
      <c r="M50" s="241"/>
      <c r="N50" s="241"/>
      <c r="O50" s="241"/>
      <c r="P50" s="67"/>
      <c r="Q50" s="181"/>
      <c r="R50" s="8"/>
    </row>
    <row r="51" spans="1:18" s="5" customFormat="1" ht="30" customHeight="1" x14ac:dyDescent="0.25">
      <c r="A51" s="61"/>
      <c r="B51" s="17" t="s">
        <v>45</v>
      </c>
      <c r="C51" s="241"/>
      <c r="D51" s="241"/>
      <c r="E51" s="241"/>
      <c r="F51" s="241"/>
      <c r="G51" s="27" t="s">
        <v>8</v>
      </c>
      <c r="H51" s="242"/>
      <c r="I51" s="242"/>
      <c r="J51" s="242"/>
      <c r="K51" s="242"/>
      <c r="L51" s="242"/>
      <c r="M51" s="242"/>
      <c r="N51" s="242"/>
      <c r="O51" s="242"/>
      <c r="P51" s="12"/>
      <c r="Q51" s="183"/>
      <c r="R51" s="8"/>
    </row>
    <row r="52" spans="1:18" s="5" customFormat="1" ht="30.75" customHeight="1" x14ac:dyDescent="0.25">
      <c r="A52" s="61"/>
      <c r="B52" s="238" t="s">
        <v>46</v>
      </c>
      <c r="C52" s="238"/>
      <c r="D52" s="35"/>
      <c r="E52" s="4"/>
      <c r="F52" s="52"/>
      <c r="G52" s="52"/>
      <c r="H52" s="52"/>
      <c r="I52" s="52"/>
      <c r="J52" s="52"/>
      <c r="K52" s="52"/>
      <c r="L52" s="52"/>
      <c r="M52" s="52"/>
      <c r="N52" s="52"/>
      <c r="O52" s="24"/>
      <c r="P52" s="52"/>
      <c r="Q52" s="183"/>
      <c r="R52" s="8"/>
    </row>
    <row r="53" spans="1:18" s="5" customFormat="1" ht="28.5" customHeight="1" x14ac:dyDescent="0.2">
      <c r="A53" s="16"/>
      <c r="B53" s="244"/>
      <c r="C53" s="244"/>
      <c r="D53" s="244"/>
      <c r="E53" s="244"/>
      <c r="F53" s="244"/>
      <c r="G53" s="244"/>
      <c r="H53" s="244"/>
      <c r="I53" s="244"/>
      <c r="J53" s="244"/>
      <c r="K53" s="244"/>
      <c r="L53" s="244"/>
      <c r="M53" s="244"/>
      <c r="N53" s="244"/>
      <c r="O53" s="244"/>
      <c r="P53" s="4"/>
      <c r="Q53" s="183"/>
      <c r="R53" s="8"/>
    </row>
    <row r="54" spans="1:18" s="5" customFormat="1" ht="28.5" customHeight="1" x14ac:dyDescent="0.2">
      <c r="A54" s="16"/>
      <c r="B54" s="240"/>
      <c r="C54" s="240"/>
      <c r="D54" s="240"/>
      <c r="E54" s="240"/>
      <c r="F54" s="240"/>
      <c r="G54" s="240"/>
      <c r="H54" s="240"/>
      <c r="I54" s="240"/>
      <c r="J54" s="240"/>
      <c r="K54" s="240"/>
      <c r="L54" s="240"/>
      <c r="M54" s="240"/>
      <c r="N54" s="240"/>
      <c r="O54" s="240"/>
      <c r="P54" s="4"/>
      <c r="Q54" s="183"/>
      <c r="R54" s="8"/>
    </row>
    <row r="55" spans="1:18" s="5" customFormat="1" ht="27.75" customHeight="1" x14ac:dyDescent="0.2">
      <c r="A55" s="16"/>
      <c r="B55" s="240"/>
      <c r="C55" s="240"/>
      <c r="D55" s="240"/>
      <c r="E55" s="240"/>
      <c r="F55" s="240"/>
      <c r="G55" s="240"/>
      <c r="H55" s="240"/>
      <c r="I55" s="240"/>
      <c r="J55" s="240"/>
      <c r="K55" s="240"/>
      <c r="L55" s="240"/>
      <c r="M55" s="240"/>
      <c r="N55" s="240"/>
      <c r="O55" s="240"/>
      <c r="P55" s="4"/>
      <c r="Q55" s="183"/>
      <c r="R55" s="8"/>
    </row>
    <row r="56" spans="1:18" s="5" customFormat="1" ht="26.25" customHeight="1" x14ac:dyDescent="0.2">
      <c r="A56" s="16"/>
      <c r="B56" s="240"/>
      <c r="C56" s="240"/>
      <c r="D56" s="240"/>
      <c r="E56" s="240"/>
      <c r="F56" s="240"/>
      <c r="G56" s="240"/>
      <c r="H56" s="240"/>
      <c r="I56" s="240"/>
      <c r="J56" s="240"/>
      <c r="K56" s="240"/>
      <c r="L56" s="240"/>
      <c r="M56" s="240"/>
      <c r="N56" s="240"/>
      <c r="O56" s="240"/>
      <c r="P56" s="4"/>
      <c r="Q56" s="183"/>
      <c r="R56" s="8"/>
    </row>
    <row r="57" spans="1:18" s="5" customFormat="1" ht="18" customHeight="1" x14ac:dyDescent="0.2">
      <c r="A57" s="16"/>
      <c r="B57" s="4"/>
      <c r="C57" s="4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4"/>
      <c r="P57" s="4"/>
      <c r="Q57" s="183"/>
      <c r="R57" s="8"/>
    </row>
    <row r="58" spans="1:18" s="5" customFormat="1" ht="27" customHeight="1" thickBot="1" x14ac:dyDescent="0.25">
      <c r="A58" s="16"/>
      <c r="B58" s="4"/>
      <c r="C58" s="4"/>
      <c r="D58" s="239"/>
      <c r="E58" s="239"/>
      <c r="F58" s="239"/>
      <c r="G58" s="239"/>
      <c r="H58" s="4"/>
      <c r="I58" s="4"/>
      <c r="J58" s="4"/>
      <c r="K58" s="4"/>
      <c r="L58" s="4"/>
      <c r="M58" s="4"/>
      <c r="N58" s="4"/>
      <c r="O58" s="4"/>
      <c r="P58" s="4"/>
      <c r="Q58" s="183"/>
      <c r="R58" s="8"/>
    </row>
    <row r="59" spans="1:18" s="5" customFormat="1" ht="18" customHeight="1" x14ac:dyDescent="0.25">
      <c r="A59" s="16"/>
      <c r="B59" s="4"/>
      <c r="C59" s="4"/>
      <c r="D59" s="234" t="s">
        <v>47</v>
      </c>
      <c r="E59" s="234"/>
      <c r="F59" s="234"/>
      <c r="G59" s="234"/>
      <c r="H59" s="4"/>
      <c r="I59" s="4"/>
      <c r="J59" s="4"/>
      <c r="K59" s="4"/>
      <c r="L59" s="4"/>
      <c r="M59" s="4"/>
      <c r="N59" s="4"/>
      <c r="O59" s="11"/>
      <c r="P59" s="4"/>
      <c r="Q59" s="183"/>
      <c r="R59" s="8"/>
    </row>
    <row r="60" spans="1:18" s="5" customFormat="1" ht="18" customHeight="1" thickBot="1" x14ac:dyDescent="0.3">
      <c r="A60" s="194"/>
      <c r="B60" s="195"/>
      <c r="C60" s="195"/>
      <c r="D60" s="195"/>
      <c r="E60" s="195"/>
      <c r="F60" s="195"/>
      <c r="G60" s="195"/>
      <c r="H60" s="195"/>
      <c r="I60" s="195"/>
      <c r="J60" s="195"/>
      <c r="K60" s="195"/>
      <c r="L60" s="195"/>
      <c r="M60" s="195"/>
      <c r="N60" s="195"/>
      <c r="O60" s="197"/>
      <c r="P60" s="195"/>
      <c r="Q60" s="187"/>
      <c r="R60" s="8"/>
    </row>
    <row r="61" spans="1:18" s="5" customFormat="1" ht="18" customHeight="1" thickTop="1" x14ac:dyDescent="0.2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22"/>
      <c r="P61" s="10"/>
      <c r="Q61" s="10"/>
      <c r="R61" s="10"/>
    </row>
  </sheetData>
  <mergeCells count="53">
    <mergeCell ref="A26:F26"/>
    <mergeCell ref="B56:O56"/>
    <mergeCell ref="C50:O50"/>
    <mergeCell ref="C51:F51"/>
    <mergeCell ref="H51:O51"/>
    <mergeCell ref="B45:P45"/>
    <mergeCell ref="B46:P46"/>
    <mergeCell ref="B53:O53"/>
    <mergeCell ref="B54:O54"/>
    <mergeCell ref="B55:O55"/>
    <mergeCell ref="B42:P42"/>
    <mergeCell ref="B43:P43"/>
    <mergeCell ref="B44:P44"/>
    <mergeCell ref="A31:F31"/>
    <mergeCell ref="A30:F30"/>
    <mergeCell ref="J1:M1"/>
    <mergeCell ref="N1:Q1"/>
    <mergeCell ref="J2:M2"/>
    <mergeCell ref="N2:Q2"/>
    <mergeCell ref="J3:M3"/>
    <mergeCell ref="N3:Q3"/>
    <mergeCell ref="A1:I3"/>
    <mergeCell ref="D59:G59"/>
    <mergeCell ref="B6:L6"/>
    <mergeCell ref="B41:O41"/>
    <mergeCell ref="A49:D49"/>
    <mergeCell ref="B52:C52"/>
    <mergeCell ref="D58:G58"/>
    <mergeCell ref="A34:F34"/>
    <mergeCell ref="A35:F35"/>
    <mergeCell ref="O35:O36"/>
    <mergeCell ref="B36:F36"/>
    <mergeCell ref="O31:O32"/>
    <mergeCell ref="B32:F32"/>
    <mergeCell ref="A33:F33"/>
    <mergeCell ref="O27:O28"/>
    <mergeCell ref="B28:E28"/>
    <mergeCell ref="A29:F29"/>
    <mergeCell ref="O7:O8"/>
    <mergeCell ref="B14:F14"/>
    <mergeCell ref="O14:O15"/>
    <mergeCell ref="B23:F23"/>
    <mergeCell ref="O23:O24"/>
    <mergeCell ref="B24:F24"/>
    <mergeCell ref="A20:J20"/>
    <mergeCell ref="B21:F21"/>
    <mergeCell ref="A22:F22"/>
    <mergeCell ref="C9:L9"/>
    <mergeCell ref="B10:L10"/>
    <mergeCell ref="B11:L11"/>
    <mergeCell ref="B16:L16"/>
    <mergeCell ref="B17:L17"/>
    <mergeCell ref="A25:F25"/>
  </mergeCells>
  <phoneticPr fontId="9" type="noConversion"/>
  <conditionalFormatting sqref="O13 O25 O29 O33 O38">
    <cfRule type="expression" dxfId="23" priority="13" stopIfTrue="1">
      <formula>$P13=3</formula>
    </cfRule>
    <cfRule type="expression" dxfId="22" priority="14" stopIfTrue="1">
      <formula>$P13=1</formula>
    </cfRule>
    <cfRule type="expression" dxfId="21" priority="15" stopIfTrue="1">
      <formula>$P13=2</formula>
    </cfRule>
  </conditionalFormatting>
  <conditionalFormatting sqref="P22 P26 O14:P14 P30 P34">
    <cfRule type="expression" dxfId="20" priority="16" stopIfTrue="1">
      <formula>$P13=3</formula>
    </cfRule>
    <cfRule type="expression" dxfId="19" priority="17" stopIfTrue="1">
      <formula>$P13=1</formula>
    </cfRule>
    <cfRule type="expression" dxfId="18" priority="18" stopIfTrue="1">
      <formula>$P13=2</formula>
    </cfRule>
  </conditionalFormatting>
  <conditionalFormatting sqref="O7">
    <cfRule type="expression" dxfId="17" priority="19" stopIfTrue="1">
      <formula>#REF!=3</formula>
    </cfRule>
    <cfRule type="expression" dxfId="16" priority="20" stopIfTrue="1">
      <formula>#REF!=1</formula>
    </cfRule>
    <cfRule type="expression" dxfId="15" priority="21" stopIfTrue="1">
      <formula>#REF!=2</formula>
    </cfRule>
  </conditionalFormatting>
  <conditionalFormatting sqref="O35">
    <cfRule type="expression" dxfId="14" priority="10" stopIfTrue="1">
      <formula>$P35=3</formula>
    </cfRule>
    <cfRule type="expression" dxfId="13" priority="11" stopIfTrue="1">
      <formula>$P35=1</formula>
    </cfRule>
    <cfRule type="expression" dxfId="12" priority="12" stopIfTrue="1">
      <formula>$P35=2</formula>
    </cfRule>
  </conditionalFormatting>
  <conditionalFormatting sqref="O31">
    <cfRule type="expression" dxfId="11" priority="7" stopIfTrue="1">
      <formula>$P31=3</formula>
    </cfRule>
    <cfRule type="expression" dxfId="10" priority="8" stopIfTrue="1">
      <formula>$P31=1</formula>
    </cfRule>
    <cfRule type="expression" dxfId="9" priority="9" stopIfTrue="1">
      <formula>$P31=2</formula>
    </cfRule>
  </conditionalFormatting>
  <conditionalFormatting sqref="O27">
    <cfRule type="expression" dxfId="8" priority="4" stopIfTrue="1">
      <formula>$P27=3</formula>
    </cfRule>
    <cfRule type="expression" dxfId="7" priority="5" stopIfTrue="1">
      <formula>$P27=1</formula>
    </cfRule>
    <cfRule type="expression" dxfId="6" priority="6" stopIfTrue="1">
      <formula>$P27=2</formula>
    </cfRule>
  </conditionalFormatting>
  <conditionalFormatting sqref="O23">
    <cfRule type="expression" dxfId="5" priority="1" stopIfTrue="1">
      <formula>$P23=3</formula>
    </cfRule>
    <cfRule type="expression" dxfId="4" priority="2" stopIfTrue="1">
      <formula>$P23=1</formula>
    </cfRule>
    <cfRule type="expression" dxfId="3" priority="3" stopIfTrue="1">
      <formula>$P23=2</formula>
    </cfRule>
  </conditionalFormatting>
  <dataValidations count="3">
    <dataValidation type="list" allowBlank="1" showInputMessage="1" showErrorMessage="1" sqref="O14 O7" xr:uid="{00000000-0002-0000-0100-000000000000}">
      <formula1>"SI, NO"</formula1>
    </dataValidation>
    <dataValidation type="list" allowBlank="1" showInputMessage="1" showErrorMessage="1" sqref="P22:P23 P34:P35 P26:P27 P30:P31 O25:O26 O29:O30 O33:O34 O37:O38" xr:uid="{00000000-0002-0000-0100-000001000000}">
      <formula1>"1,2,3,4,5,6,7,8,9,10"</formula1>
    </dataValidation>
    <dataValidation type="list" allowBlank="1" showInputMessage="1" showErrorMessage="1" sqref="O35:O36 O31:O32 O27:O28 O23:O24" xr:uid="{00000000-0002-0000-0100-000002000000}">
      <formula1>"1,2,3,4,5"</formula1>
    </dataValidation>
  </dataValidations>
  <printOptions horizontalCentered="1" verticalCentered="1"/>
  <pageMargins left="0.31496062992125984" right="0.23622047244094491" top="0.42" bottom="0.99" header="0.44" footer="0.96"/>
  <pageSetup scale="59" orientation="portrait" verticalDpi="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111121111">
    <pageSetUpPr fitToPage="1"/>
  </sheetPr>
  <dimension ref="A1:IV150"/>
  <sheetViews>
    <sheetView showGridLines="0" showZeros="0" zoomScale="75" zoomScaleNormal="100" workbookViewId="0">
      <selection activeCell="D6" sqref="D6:F6"/>
    </sheetView>
  </sheetViews>
  <sheetFormatPr baseColWidth="10" defaultColWidth="8.88671875" defaultRowHeight="15" x14ac:dyDescent="0.2"/>
  <cols>
    <col min="1" max="1" width="4" style="6" customWidth="1"/>
    <col min="2" max="2" width="15.5546875" style="5" customWidth="1"/>
    <col min="3" max="3" width="12" style="5" customWidth="1"/>
    <col min="4" max="4" width="8.88671875" style="5" customWidth="1"/>
    <col min="5" max="5" width="22.44140625" style="5" customWidth="1"/>
    <col min="6" max="6" width="13.33203125" style="5" customWidth="1"/>
    <col min="7" max="7" width="8.44140625" style="5" customWidth="1"/>
    <col min="8" max="8" width="4.77734375" style="5" customWidth="1"/>
    <col min="9" max="9" width="16.77734375" style="5" customWidth="1"/>
    <col min="10" max="10" width="8.88671875" style="5" customWidth="1"/>
    <col min="11" max="11" width="2.6640625" style="8" customWidth="1"/>
    <col min="12" max="16384" width="8.88671875" style="5"/>
  </cols>
  <sheetData>
    <row r="1" spans="1:256" s="1" customFormat="1" ht="27" customHeight="1" x14ac:dyDescent="0.2">
      <c r="A1" s="268" t="s">
        <v>1</v>
      </c>
      <c r="B1" s="268"/>
      <c r="C1" s="255" t="s">
        <v>2</v>
      </c>
      <c r="D1" s="256"/>
      <c r="E1" s="256"/>
      <c r="F1" s="256"/>
      <c r="G1" s="256"/>
      <c r="H1" s="257"/>
      <c r="I1" s="265"/>
      <c r="J1" s="252" t="e">
        <f>K1</f>
        <v>#REF!</v>
      </c>
      <c r="K1" s="7" t="e">
        <f>#REF!+1</f>
        <v>#REF!</v>
      </c>
      <c r="L1" s="7">
        <v>0</v>
      </c>
      <c r="IV1" s="9">
        <v>1</v>
      </c>
    </row>
    <row r="2" spans="1:256" s="1" customFormat="1" ht="9" customHeight="1" x14ac:dyDescent="0.2">
      <c r="A2" s="268"/>
      <c r="B2" s="268"/>
      <c r="C2" s="258"/>
      <c r="D2" s="259"/>
      <c r="E2" s="259"/>
      <c r="F2" s="259"/>
      <c r="G2" s="259"/>
      <c r="H2" s="260"/>
      <c r="I2" s="266"/>
      <c r="J2" s="252"/>
      <c r="K2" s="7">
        <v>1</v>
      </c>
      <c r="IV2" s="9">
        <v>2</v>
      </c>
    </row>
    <row r="3" spans="1:256" s="1" customFormat="1" ht="12.75" customHeight="1" x14ac:dyDescent="0.2">
      <c r="A3" s="269">
        <v>38005</v>
      </c>
      <c r="B3" s="269"/>
      <c r="C3" s="261"/>
      <c r="D3" s="262"/>
      <c r="E3" s="262"/>
      <c r="F3" s="262"/>
      <c r="G3" s="262"/>
      <c r="H3" s="263"/>
      <c r="I3" s="266"/>
      <c r="J3" s="252"/>
      <c r="K3" s="7">
        <v>1</v>
      </c>
      <c r="IV3" s="9">
        <v>3</v>
      </c>
    </row>
    <row r="4" spans="1:256" s="1" customFormat="1" x14ac:dyDescent="0.2">
      <c r="A4" s="269"/>
      <c r="B4" s="269"/>
      <c r="C4" s="2" t="s">
        <v>3</v>
      </c>
      <c r="D4" s="279" t="s">
        <v>4</v>
      </c>
      <c r="E4" s="280"/>
      <c r="F4" s="3" t="s">
        <v>5</v>
      </c>
      <c r="G4" s="279">
        <v>4</v>
      </c>
      <c r="H4" s="280"/>
      <c r="I4" s="267"/>
      <c r="J4" s="252"/>
      <c r="K4" s="7">
        <v>1</v>
      </c>
      <c r="IV4" s="9">
        <v>4</v>
      </c>
    </row>
    <row r="5" spans="1:256" s="1" customFormat="1" ht="32.25" customHeight="1" x14ac:dyDescent="0.25">
      <c r="A5" s="264" t="s">
        <v>6</v>
      </c>
      <c r="B5" s="264"/>
      <c r="C5" s="264"/>
      <c r="D5" s="253" t="str">
        <f>H8</f>
        <v>19 DE AGOSTO 2004</v>
      </c>
      <c r="E5" s="253"/>
      <c r="F5" s="253"/>
      <c r="K5" s="7"/>
      <c r="IV5" s="9">
        <v>5</v>
      </c>
    </row>
    <row r="6" spans="1:256" s="1" customFormat="1" ht="20.25" customHeight="1" x14ac:dyDescent="0.2">
      <c r="A6" s="277" t="s">
        <v>7</v>
      </c>
      <c r="B6" s="277"/>
      <c r="C6" s="277"/>
      <c r="D6" s="274" t="e">
        <f>VLOOKUP(K1,#REF!,2,TRUE)</f>
        <v>#REF!</v>
      </c>
      <c r="E6" s="274"/>
      <c r="F6" s="274"/>
      <c r="G6" s="4" t="s">
        <v>8</v>
      </c>
      <c r="H6" s="270" t="e">
        <f>VLOOKUP(K1,#REF!,3,TRUE)</f>
        <v>#REF!</v>
      </c>
      <c r="I6" s="270"/>
      <c r="K6" s="7"/>
      <c r="IV6" s="9">
        <v>6</v>
      </c>
    </row>
    <row r="7" spans="1:256" s="1" customFormat="1" ht="20.25" customHeight="1" x14ac:dyDescent="0.2">
      <c r="A7" s="277" t="s">
        <v>9</v>
      </c>
      <c r="B7" s="277"/>
      <c r="C7" s="277"/>
      <c r="D7" s="254" t="e">
        <f>VLOOKUP(K1,#REF!,4,TRUE)</f>
        <v>#REF!</v>
      </c>
      <c r="E7" s="254"/>
      <c r="F7" s="254"/>
      <c r="G7" s="4" t="s">
        <v>8</v>
      </c>
      <c r="H7" s="271" t="e">
        <f>VLOOKUP(K1,#REF!,5,TRUE)</f>
        <v>#REF!</v>
      </c>
      <c r="I7" s="271"/>
      <c r="K7" s="7"/>
      <c r="IV7" s="9">
        <v>7</v>
      </c>
    </row>
    <row r="8" spans="1:256" s="1" customFormat="1" ht="20.25" customHeight="1" x14ac:dyDescent="0.2">
      <c r="A8" s="277" t="s">
        <v>10</v>
      </c>
      <c r="B8" s="277"/>
      <c r="C8" s="277"/>
      <c r="D8" s="273"/>
      <c r="E8" s="273"/>
      <c r="F8" s="273"/>
      <c r="G8" s="4" t="s">
        <v>11</v>
      </c>
      <c r="H8" s="272" t="s">
        <v>39</v>
      </c>
      <c r="I8" s="273"/>
      <c r="K8" s="7"/>
      <c r="IV8" s="9">
        <v>8</v>
      </c>
    </row>
    <row r="9" spans="1:256" s="1" customFormat="1" ht="9.75" customHeight="1" x14ac:dyDescent="0.2">
      <c r="A9" s="275"/>
      <c r="B9" s="275"/>
      <c r="C9" s="275"/>
      <c r="D9" s="275"/>
      <c r="E9" s="275"/>
      <c r="F9" s="275"/>
      <c r="G9" s="275"/>
      <c r="H9" s="275"/>
      <c r="I9" s="275"/>
      <c r="K9" s="7"/>
      <c r="IV9" s="9">
        <v>9</v>
      </c>
    </row>
    <row r="10" spans="1:256" ht="15" customHeight="1" x14ac:dyDescent="0.25">
      <c r="A10" s="276" t="s">
        <v>12</v>
      </c>
      <c r="B10" s="276"/>
      <c r="C10" s="276"/>
      <c r="D10" s="276"/>
      <c r="E10" s="276"/>
      <c r="F10" s="276"/>
      <c r="G10" s="276"/>
      <c r="H10" s="276"/>
      <c r="I10" s="276"/>
      <c r="IV10" s="9">
        <v>10</v>
      </c>
    </row>
    <row r="11" spans="1:256" ht="15.75" x14ac:dyDescent="0.25">
      <c r="A11" s="249" t="s">
        <v>13</v>
      </c>
      <c r="B11" s="249"/>
      <c r="C11" s="249"/>
      <c r="D11" s="249"/>
      <c r="E11" s="249"/>
      <c r="F11" s="249"/>
      <c r="G11" s="249"/>
      <c r="H11" s="249"/>
      <c r="I11" s="249"/>
      <c r="IV11" s="9">
        <v>11</v>
      </c>
    </row>
    <row r="12" spans="1:256" ht="16.5" customHeight="1" x14ac:dyDescent="0.2">
      <c r="A12" s="246"/>
      <c r="B12" s="247" t="s">
        <v>14</v>
      </c>
      <c r="C12" s="247"/>
      <c r="D12" s="247"/>
      <c r="E12" s="247"/>
      <c r="F12" s="247"/>
      <c r="G12" s="247"/>
      <c r="H12" s="248"/>
      <c r="I12" s="250" t="e">
        <f>VLOOKUP(K1,#REF!,7,TRUE)</f>
        <v>#REF!</v>
      </c>
      <c r="IV12" s="9">
        <v>12</v>
      </c>
    </row>
    <row r="13" spans="1:256" ht="13.5" customHeight="1" x14ac:dyDescent="0.2">
      <c r="A13" s="246"/>
      <c r="B13" s="247"/>
      <c r="C13" s="247"/>
      <c r="D13" s="247"/>
      <c r="E13" s="247"/>
      <c r="F13" s="247"/>
      <c r="G13" s="247"/>
      <c r="H13" s="248"/>
      <c r="I13" s="251"/>
      <c r="IV13" s="9">
        <v>13</v>
      </c>
    </row>
    <row r="14" spans="1:256" ht="6.75" customHeight="1" x14ac:dyDescent="0.2">
      <c r="A14" s="246"/>
      <c r="B14" s="246"/>
      <c r="C14" s="246"/>
      <c r="D14" s="246"/>
      <c r="E14" s="246"/>
      <c r="F14" s="246"/>
      <c r="G14" s="246"/>
      <c r="H14" s="246"/>
      <c r="I14" s="246"/>
      <c r="IV14" s="9">
        <v>14</v>
      </c>
    </row>
    <row r="15" spans="1:256" ht="15.75" x14ac:dyDescent="0.25">
      <c r="A15" s="249" t="s">
        <v>15</v>
      </c>
      <c r="B15" s="249"/>
      <c r="C15" s="249"/>
      <c r="D15" s="249"/>
      <c r="E15" s="249"/>
      <c r="F15" s="249"/>
      <c r="G15" s="249"/>
      <c r="H15" s="249"/>
      <c r="I15" s="249"/>
      <c r="IV15" s="9">
        <v>15</v>
      </c>
    </row>
    <row r="16" spans="1:256" ht="9.75" customHeight="1" x14ac:dyDescent="0.2">
      <c r="A16" s="246"/>
      <c r="B16" s="247" t="s">
        <v>16</v>
      </c>
      <c r="C16" s="247"/>
      <c r="D16" s="247"/>
      <c r="E16" s="247"/>
      <c r="F16" s="247"/>
      <c r="G16" s="247"/>
      <c r="H16" s="248"/>
      <c r="I16" s="250" t="e">
        <f>VLOOKUP(K1,#REF!,8,TRUE)</f>
        <v>#REF!</v>
      </c>
      <c r="IV16" s="9">
        <v>16</v>
      </c>
    </row>
    <row r="17" spans="1:256" ht="21" customHeight="1" x14ac:dyDescent="0.2">
      <c r="A17" s="246"/>
      <c r="B17" s="247"/>
      <c r="C17" s="247"/>
      <c r="D17" s="247"/>
      <c r="E17" s="247"/>
      <c r="F17" s="247"/>
      <c r="G17" s="247"/>
      <c r="H17" s="248"/>
      <c r="I17" s="251"/>
      <c r="IV17" s="9">
        <v>17</v>
      </c>
    </row>
    <row r="18" spans="1:256" ht="9" customHeight="1" x14ac:dyDescent="0.2">
      <c r="A18" s="246"/>
      <c r="B18" s="246"/>
      <c r="C18" s="246"/>
      <c r="D18" s="246"/>
      <c r="E18" s="246"/>
      <c r="F18" s="246"/>
      <c r="G18" s="246"/>
      <c r="H18" s="246"/>
      <c r="I18" s="246"/>
      <c r="IV18" s="9">
        <v>18</v>
      </c>
    </row>
    <row r="19" spans="1:256" ht="15.75" x14ac:dyDescent="0.25">
      <c r="A19" s="249" t="s">
        <v>17</v>
      </c>
      <c r="B19" s="249"/>
      <c r="C19" s="249"/>
      <c r="D19" s="249"/>
      <c r="E19" s="249"/>
      <c r="F19" s="249"/>
      <c r="G19" s="249"/>
      <c r="H19" s="249"/>
      <c r="I19" s="249"/>
      <c r="IV19" s="9">
        <v>19</v>
      </c>
    </row>
    <row r="20" spans="1:256" ht="15" customHeight="1" x14ac:dyDescent="0.2">
      <c r="A20" s="246"/>
      <c r="B20" s="247" t="s">
        <v>18</v>
      </c>
      <c r="C20" s="247"/>
      <c r="D20" s="247"/>
      <c r="E20" s="247"/>
      <c r="F20" s="247"/>
      <c r="G20" s="247"/>
      <c r="H20" s="248"/>
      <c r="I20" s="250" t="e">
        <f>VLOOKUP(K1,#REF!,9,TRUE)</f>
        <v>#REF!</v>
      </c>
      <c r="IV20" s="9">
        <v>20</v>
      </c>
    </row>
    <row r="21" spans="1:256" ht="15.75" customHeight="1" x14ac:dyDescent="0.2">
      <c r="A21" s="246"/>
      <c r="B21" s="247"/>
      <c r="C21" s="247"/>
      <c r="D21" s="247"/>
      <c r="E21" s="247"/>
      <c r="F21" s="247"/>
      <c r="G21" s="247"/>
      <c r="H21" s="248"/>
      <c r="I21" s="251"/>
      <c r="IV21" s="9">
        <v>21</v>
      </c>
    </row>
    <row r="22" spans="1:256" ht="6" customHeight="1" x14ac:dyDescent="0.2">
      <c r="A22" s="246"/>
      <c r="B22" s="246"/>
      <c r="C22" s="246"/>
      <c r="D22" s="246"/>
      <c r="E22" s="246"/>
      <c r="F22" s="246"/>
      <c r="G22" s="246"/>
      <c r="H22" s="246"/>
      <c r="I22" s="246"/>
      <c r="IV22" s="9">
        <v>22</v>
      </c>
    </row>
    <row r="23" spans="1:256" ht="15.75" x14ac:dyDescent="0.25">
      <c r="A23" s="249" t="s">
        <v>19</v>
      </c>
      <c r="B23" s="249"/>
      <c r="C23" s="249"/>
      <c r="D23" s="249"/>
      <c r="E23" s="249"/>
      <c r="F23" s="249"/>
      <c r="G23" s="249"/>
      <c r="H23" s="249"/>
      <c r="I23" s="249"/>
      <c r="IV23" s="9">
        <v>23</v>
      </c>
    </row>
    <row r="24" spans="1:256" ht="15" customHeight="1" x14ac:dyDescent="0.2">
      <c r="A24" s="246"/>
      <c r="B24" s="247" t="s">
        <v>20</v>
      </c>
      <c r="C24" s="247"/>
      <c r="D24" s="247"/>
      <c r="E24" s="247"/>
      <c r="F24" s="247"/>
      <c r="G24" s="247"/>
      <c r="H24" s="248"/>
      <c r="I24" s="250" t="e">
        <f>VLOOKUP(K1,#REF!,10,TRUE)</f>
        <v>#REF!</v>
      </c>
      <c r="IV24" s="9">
        <v>24</v>
      </c>
    </row>
    <row r="25" spans="1:256" ht="13.5" customHeight="1" x14ac:dyDescent="0.2">
      <c r="A25" s="246"/>
      <c r="B25" s="247"/>
      <c r="C25" s="247"/>
      <c r="D25" s="247"/>
      <c r="E25" s="247"/>
      <c r="F25" s="247"/>
      <c r="G25" s="247"/>
      <c r="H25" s="248"/>
      <c r="I25" s="251"/>
      <c r="IV25" s="9">
        <v>25</v>
      </c>
    </row>
    <row r="26" spans="1:256" ht="6" customHeight="1" x14ac:dyDescent="0.2">
      <c r="A26" s="246"/>
      <c r="B26" s="246"/>
      <c r="C26" s="246"/>
      <c r="D26" s="246"/>
      <c r="E26" s="246"/>
      <c r="F26" s="246"/>
      <c r="G26" s="246"/>
      <c r="H26" s="246"/>
      <c r="I26" s="246"/>
      <c r="IV26" s="9">
        <v>26</v>
      </c>
    </row>
    <row r="27" spans="1:256" ht="15.75" x14ac:dyDescent="0.25">
      <c r="A27" s="249" t="s">
        <v>21</v>
      </c>
      <c r="B27" s="249"/>
      <c r="C27" s="249"/>
      <c r="D27" s="249"/>
      <c r="E27" s="249"/>
      <c r="F27" s="249"/>
      <c r="G27" s="249"/>
      <c r="H27" s="249"/>
      <c r="I27" s="249"/>
      <c r="IV27" s="9">
        <v>27</v>
      </c>
    </row>
    <row r="28" spans="1:256" ht="14.25" customHeight="1" x14ac:dyDescent="0.2">
      <c r="A28" s="246"/>
      <c r="B28" s="247" t="s">
        <v>22</v>
      </c>
      <c r="C28" s="247"/>
      <c r="D28" s="247"/>
      <c r="E28" s="247"/>
      <c r="F28" s="247"/>
      <c r="G28" s="247"/>
      <c r="H28" s="248"/>
      <c r="I28" s="250" t="e">
        <f>VLOOKUP(K1,#REF!,11,TRUE)</f>
        <v>#REF!</v>
      </c>
      <c r="IV28" s="9">
        <v>28</v>
      </c>
    </row>
    <row r="29" spans="1:256" ht="15.75" customHeight="1" x14ac:dyDescent="0.2">
      <c r="A29" s="246"/>
      <c r="B29" s="247"/>
      <c r="C29" s="247"/>
      <c r="D29" s="247"/>
      <c r="E29" s="247"/>
      <c r="F29" s="247"/>
      <c r="G29" s="247"/>
      <c r="H29" s="248"/>
      <c r="I29" s="251"/>
      <c r="IV29" s="9">
        <v>29</v>
      </c>
    </row>
    <row r="30" spans="1:256" ht="6" customHeight="1" x14ac:dyDescent="0.2">
      <c r="A30" s="246"/>
      <c r="B30" s="246"/>
      <c r="C30" s="246"/>
      <c r="D30" s="246"/>
      <c r="E30" s="246"/>
      <c r="F30" s="246"/>
      <c r="G30" s="246"/>
      <c r="H30" s="246"/>
      <c r="I30" s="246"/>
      <c r="IV30" s="9">
        <v>30</v>
      </c>
    </row>
    <row r="31" spans="1:256" ht="15.75" x14ac:dyDescent="0.25">
      <c r="A31" s="249" t="s">
        <v>23</v>
      </c>
      <c r="B31" s="249"/>
      <c r="C31" s="249"/>
      <c r="D31" s="249"/>
      <c r="E31" s="249"/>
      <c r="F31" s="249"/>
      <c r="G31" s="249"/>
      <c r="H31" s="249"/>
      <c r="I31" s="249"/>
      <c r="IV31" s="9">
        <v>31</v>
      </c>
    </row>
    <row r="32" spans="1:256" ht="15" customHeight="1" x14ac:dyDescent="0.2">
      <c r="A32" s="246"/>
      <c r="B32" s="247" t="s">
        <v>24</v>
      </c>
      <c r="C32" s="247"/>
      <c r="D32" s="247"/>
      <c r="E32" s="247"/>
      <c r="F32" s="247"/>
      <c r="G32" s="247"/>
      <c r="H32" s="248"/>
      <c r="I32" s="250" t="e">
        <f>VLOOKUP(K1,#REF!,12,TRUE)</f>
        <v>#REF!</v>
      </c>
      <c r="IV32" s="9">
        <v>32</v>
      </c>
    </row>
    <row r="33" spans="1:256" ht="17.25" customHeight="1" x14ac:dyDescent="0.2">
      <c r="A33" s="246"/>
      <c r="B33" s="247"/>
      <c r="C33" s="247"/>
      <c r="D33" s="247"/>
      <c r="E33" s="247"/>
      <c r="F33" s="247"/>
      <c r="G33" s="247"/>
      <c r="H33" s="248"/>
      <c r="I33" s="251"/>
      <c r="IV33" s="9">
        <v>33</v>
      </c>
    </row>
    <row r="34" spans="1:256" ht="6" customHeight="1" x14ac:dyDescent="0.2">
      <c r="A34" s="246"/>
      <c r="B34" s="246"/>
      <c r="C34" s="246"/>
      <c r="D34" s="246"/>
      <c r="E34" s="246"/>
      <c r="F34" s="246"/>
      <c r="G34" s="246"/>
      <c r="H34" s="246"/>
      <c r="I34" s="246"/>
      <c r="IV34" s="9">
        <v>34</v>
      </c>
    </row>
    <row r="35" spans="1:256" ht="15.75" x14ac:dyDescent="0.25">
      <c r="A35" s="249" t="s">
        <v>25</v>
      </c>
      <c r="B35" s="249"/>
      <c r="C35" s="249"/>
      <c r="D35" s="249"/>
      <c r="E35" s="249"/>
      <c r="F35" s="249"/>
      <c r="G35" s="249"/>
      <c r="H35" s="249"/>
      <c r="I35" s="249"/>
      <c r="IV35" s="9">
        <v>35</v>
      </c>
    </row>
    <row r="36" spans="1:256" ht="13.5" customHeight="1" x14ac:dyDescent="0.2">
      <c r="A36" s="246"/>
      <c r="B36" s="247" t="s">
        <v>26</v>
      </c>
      <c r="C36" s="247"/>
      <c r="D36" s="247"/>
      <c r="E36" s="247"/>
      <c r="F36" s="247"/>
      <c r="G36" s="247"/>
      <c r="H36" s="248"/>
      <c r="I36" s="250" t="e">
        <f>VLOOKUP(K1,#REF!,13,TRUE)</f>
        <v>#REF!</v>
      </c>
      <c r="IV36" s="9">
        <v>36</v>
      </c>
    </row>
    <row r="37" spans="1:256" ht="12.75" customHeight="1" x14ac:dyDescent="0.2">
      <c r="A37" s="246"/>
      <c r="B37" s="247"/>
      <c r="C37" s="247"/>
      <c r="D37" s="247"/>
      <c r="E37" s="247"/>
      <c r="F37" s="247"/>
      <c r="G37" s="247"/>
      <c r="H37" s="248"/>
      <c r="I37" s="251"/>
      <c r="IV37" s="9">
        <v>37</v>
      </c>
    </row>
    <row r="38" spans="1:256" ht="6" customHeight="1" x14ac:dyDescent="0.2">
      <c r="A38" s="246"/>
      <c r="B38" s="246"/>
      <c r="C38" s="246"/>
      <c r="D38" s="246"/>
      <c r="E38" s="246"/>
      <c r="F38" s="246"/>
      <c r="G38" s="246"/>
      <c r="H38" s="246"/>
      <c r="I38" s="246"/>
      <c r="IV38" s="9">
        <v>38</v>
      </c>
    </row>
    <row r="39" spans="1:256" ht="15.75" x14ac:dyDescent="0.25">
      <c r="A39" s="249" t="s">
        <v>27</v>
      </c>
      <c r="B39" s="249"/>
      <c r="C39" s="249"/>
      <c r="D39" s="249"/>
      <c r="E39" s="249"/>
      <c r="F39" s="249"/>
      <c r="G39" s="249"/>
      <c r="H39" s="249"/>
      <c r="I39" s="249"/>
      <c r="IV39" s="9">
        <v>39</v>
      </c>
    </row>
    <row r="40" spans="1:256" ht="15" customHeight="1" x14ac:dyDescent="0.2">
      <c r="A40" s="246"/>
      <c r="B40" s="247" t="s">
        <v>28</v>
      </c>
      <c r="C40" s="247"/>
      <c r="D40" s="247"/>
      <c r="E40" s="247"/>
      <c r="F40" s="247"/>
      <c r="G40" s="247"/>
      <c r="H40" s="248"/>
      <c r="I40" s="250" t="e">
        <f>VLOOKUP(K1,#REF!,14,TRUE)</f>
        <v>#REF!</v>
      </c>
      <c r="IV40" s="9">
        <v>40</v>
      </c>
    </row>
    <row r="41" spans="1:256" ht="14.25" customHeight="1" x14ac:dyDescent="0.2">
      <c r="A41" s="246"/>
      <c r="B41" s="247"/>
      <c r="C41" s="247"/>
      <c r="D41" s="247"/>
      <c r="E41" s="247"/>
      <c r="F41" s="247"/>
      <c r="G41" s="247"/>
      <c r="H41" s="248"/>
      <c r="I41" s="251"/>
      <c r="IV41" s="9">
        <v>41</v>
      </c>
    </row>
    <row r="42" spans="1:256" ht="6" customHeight="1" x14ac:dyDescent="0.2">
      <c r="A42" s="246"/>
      <c r="B42" s="246"/>
      <c r="C42" s="246"/>
      <c r="D42" s="246"/>
      <c r="E42" s="246"/>
      <c r="F42" s="246"/>
      <c r="G42" s="246"/>
      <c r="H42" s="246"/>
      <c r="I42" s="246"/>
      <c r="IV42" s="9">
        <v>42</v>
      </c>
    </row>
    <row r="43" spans="1:256" ht="15.75" x14ac:dyDescent="0.25">
      <c r="A43" s="249" t="s">
        <v>29</v>
      </c>
      <c r="B43" s="249"/>
      <c r="C43" s="249"/>
      <c r="D43" s="249"/>
      <c r="E43" s="249"/>
      <c r="F43" s="249"/>
      <c r="G43" s="249"/>
      <c r="H43" s="249"/>
      <c r="I43" s="249"/>
      <c r="IV43" s="9">
        <v>43</v>
      </c>
    </row>
    <row r="44" spans="1:256" ht="15" customHeight="1" x14ac:dyDescent="0.2">
      <c r="A44" s="246"/>
      <c r="B44" s="247" t="s">
        <v>30</v>
      </c>
      <c r="C44" s="247"/>
      <c r="D44" s="247"/>
      <c r="E44" s="247"/>
      <c r="F44" s="247"/>
      <c r="G44" s="247"/>
      <c r="H44" s="248"/>
      <c r="I44" s="250" t="e">
        <f>VLOOKUP(K1,#REF!,15,TRUE)</f>
        <v>#REF!</v>
      </c>
      <c r="IV44" s="9">
        <v>44</v>
      </c>
    </row>
    <row r="45" spans="1:256" ht="13.5" customHeight="1" x14ac:dyDescent="0.2">
      <c r="A45" s="246"/>
      <c r="B45" s="247"/>
      <c r="C45" s="247"/>
      <c r="D45" s="247"/>
      <c r="E45" s="247"/>
      <c r="F45" s="247"/>
      <c r="G45" s="247"/>
      <c r="H45" s="248"/>
      <c r="I45" s="251"/>
      <c r="IV45" s="9">
        <v>45</v>
      </c>
    </row>
    <row r="46" spans="1:256" ht="6" customHeight="1" x14ac:dyDescent="0.2">
      <c r="A46" s="246"/>
      <c r="B46" s="246"/>
      <c r="C46" s="246"/>
      <c r="D46" s="246"/>
      <c r="E46" s="246"/>
      <c r="F46" s="246"/>
      <c r="G46" s="246"/>
      <c r="H46" s="246"/>
      <c r="I46" s="246"/>
      <c r="IV46" s="9">
        <v>46</v>
      </c>
    </row>
    <row r="47" spans="1:256" ht="15.75" x14ac:dyDescent="0.25">
      <c r="A47" s="249" t="s">
        <v>31</v>
      </c>
      <c r="B47" s="249"/>
      <c r="C47" s="249"/>
      <c r="D47" s="249"/>
      <c r="E47" s="249"/>
      <c r="F47" s="249"/>
      <c r="G47" s="249"/>
      <c r="H47" s="249"/>
      <c r="I47" s="249"/>
      <c r="IV47" s="9">
        <v>47</v>
      </c>
    </row>
    <row r="48" spans="1:256" ht="12" customHeight="1" x14ac:dyDescent="0.2">
      <c r="A48" s="246"/>
      <c r="B48" s="247" t="s">
        <v>32</v>
      </c>
      <c r="C48" s="247"/>
      <c r="D48" s="247"/>
      <c r="E48" s="247"/>
      <c r="F48" s="247"/>
      <c r="G48" s="247"/>
      <c r="H48" s="248"/>
      <c r="I48" s="250" t="e">
        <f>VLOOKUP(K1,#REF!,16,TRUE)</f>
        <v>#REF!</v>
      </c>
      <c r="IV48" s="9">
        <v>48</v>
      </c>
    </row>
    <row r="49" spans="1:256" ht="21.75" customHeight="1" x14ac:dyDescent="0.2">
      <c r="A49" s="246"/>
      <c r="B49" s="247"/>
      <c r="C49" s="247"/>
      <c r="D49" s="247"/>
      <c r="E49" s="247"/>
      <c r="F49" s="247"/>
      <c r="G49" s="247"/>
      <c r="H49" s="248"/>
      <c r="I49" s="251"/>
      <c r="IV49" s="9">
        <v>49</v>
      </c>
    </row>
    <row r="50" spans="1:256" ht="6" customHeight="1" x14ac:dyDescent="0.2">
      <c r="A50" s="246"/>
      <c r="B50" s="246"/>
      <c r="C50" s="246"/>
      <c r="D50" s="246"/>
      <c r="E50" s="246"/>
      <c r="F50" s="246"/>
      <c r="G50" s="246"/>
      <c r="H50" s="246"/>
      <c r="I50" s="246"/>
      <c r="IV50" s="9">
        <v>50</v>
      </c>
    </row>
    <row r="51" spans="1:256" ht="15.75" x14ac:dyDescent="0.25">
      <c r="A51" s="249" t="s">
        <v>33</v>
      </c>
      <c r="B51" s="249"/>
      <c r="C51" s="249"/>
      <c r="D51" s="249"/>
      <c r="E51" s="249"/>
      <c r="F51" s="249"/>
      <c r="G51" s="249"/>
      <c r="H51" s="249"/>
      <c r="I51" s="249"/>
      <c r="IV51" s="9">
        <v>51</v>
      </c>
    </row>
    <row r="52" spans="1:256" ht="15" customHeight="1" x14ac:dyDescent="0.2">
      <c r="A52" s="246"/>
      <c r="B52" s="247" t="s">
        <v>34</v>
      </c>
      <c r="C52" s="247"/>
      <c r="D52" s="247"/>
      <c r="E52" s="247"/>
      <c r="F52" s="247"/>
      <c r="G52" s="247"/>
      <c r="H52" s="248"/>
      <c r="I52" s="250" t="e">
        <f>VLOOKUP(K1,#REF!,17,TRUE)</f>
        <v>#REF!</v>
      </c>
      <c r="IV52" s="9">
        <v>52</v>
      </c>
    </row>
    <row r="53" spans="1:256" ht="16.5" customHeight="1" x14ac:dyDescent="0.2">
      <c r="A53" s="246"/>
      <c r="B53" s="247"/>
      <c r="C53" s="247"/>
      <c r="D53" s="247"/>
      <c r="E53" s="247"/>
      <c r="F53" s="247"/>
      <c r="G53" s="247"/>
      <c r="H53" s="248"/>
      <c r="I53" s="251"/>
      <c r="IV53" s="9">
        <v>53</v>
      </c>
    </row>
    <row r="54" spans="1:256" ht="12.75" customHeight="1" x14ac:dyDescent="0.2">
      <c r="A54" s="246"/>
      <c r="B54" s="246"/>
      <c r="C54" s="246"/>
      <c r="D54" s="246"/>
      <c r="E54" s="246"/>
      <c r="F54" s="246"/>
      <c r="G54" s="246"/>
      <c r="H54" s="246"/>
      <c r="I54" s="246"/>
      <c r="IV54" s="9">
        <v>54</v>
      </c>
    </row>
    <row r="55" spans="1:256" ht="16.5" customHeight="1" x14ac:dyDescent="0.25">
      <c r="A55" s="290" t="s">
        <v>35</v>
      </c>
      <c r="B55" s="290"/>
      <c r="C55" s="290"/>
      <c r="D55" s="290"/>
      <c r="E55" s="290"/>
      <c r="F55" s="290"/>
      <c r="G55" s="290"/>
      <c r="H55" s="290"/>
      <c r="I55" s="290"/>
      <c r="IV55" s="9">
        <v>55</v>
      </c>
    </row>
    <row r="56" spans="1:256" ht="9.75" customHeight="1" x14ac:dyDescent="0.2">
      <c r="A56" s="291"/>
      <c r="B56" s="291"/>
      <c r="C56" s="291"/>
      <c r="D56" s="291"/>
      <c r="E56" s="291"/>
      <c r="F56" s="291"/>
      <c r="G56" s="291"/>
      <c r="H56" s="291"/>
      <c r="I56" s="291"/>
      <c r="IV56" s="9">
        <v>56</v>
      </c>
    </row>
    <row r="57" spans="1:256" x14ac:dyDescent="0.2">
      <c r="A57" s="281" t="e">
        <f>VLOOKUP(K1,#REF!,19,TRUE)</f>
        <v>#REF!</v>
      </c>
      <c r="B57" s="282"/>
      <c r="C57" s="282"/>
      <c r="D57" s="282"/>
      <c r="E57" s="282"/>
      <c r="F57" s="282"/>
      <c r="G57" s="282"/>
      <c r="H57" s="282"/>
      <c r="I57" s="283"/>
      <c r="IV57" s="9">
        <v>57</v>
      </c>
    </row>
    <row r="58" spans="1:256" x14ac:dyDescent="0.2">
      <c r="A58" s="284"/>
      <c r="B58" s="285"/>
      <c r="C58" s="285"/>
      <c r="D58" s="285"/>
      <c r="E58" s="285"/>
      <c r="F58" s="285"/>
      <c r="G58" s="285"/>
      <c r="H58" s="285"/>
      <c r="I58" s="286"/>
      <c r="IV58" s="9">
        <v>58</v>
      </c>
    </row>
    <row r="59" spans="1:256" x14ac:dyDescent="0.2">
      <c r="A59" s="284"/>
      <c r="B59" s="285"/>
      <c r="C59" s="285"/>
      <c r="D59" s="285"/>
      <c r="E59" s="285"/>
      <c r="F59" s="285"/>
      <c r="G59" s="285"/>
      <c r="H59" s="285"/>
      <c r="I59" s="286"/>
      <c r="IV59" s="9">
        <v>59</v>
      </c>
    </row>
    <row r="60" spans="1:256" x14ac:dyDescent="0.2">
      <c r="A60" s="284"/>
      <c r="B60" s="285"/>
      <c r="C60" s="285"/>
      <c r="D60" s="285"/>
      <c r="E60" s="285"/>
      <c r="F60" s="285"/>
      <c r="G60" s="285"/>
      <c r="H60" s="285"/>
      <c r="I60" s="286"/>
      <c r="IV60" s="9">
        <v>60</v>
      </c>
    </row>
    <row r="61" spans="1:256" x14ac:dyDescent="0.2">
      <c r="A61" s="284"/>
      <c r="B61" s="285"/>
      <c r="C61" s="285"/>
      <c r="D61" s="285"/>
      <c r="E61" s="285"/>
      <c r="F61" s="285"/>
      <c r="G61" s="285"/>
      <c r="H61" s="285"/>
      <c r="I61" s="286"/>
      <c r="IV61" s="9">
        <v>61</v>
      </c>
    </row>
    <row r="62" spans="1:256" x14ac:dyDescent="0.2">
      <c r="A62" s="284"/>
      <c r="B62" s="285"/>
      <c r="C62" s="285"/>
      <c r="D62" s="285"/>
      <c r="E62" s="285"/>
      <c r="F62" s="285"/>
      <c r="G62" s="285"/>
      <c r="H62" s="285"/>
      <c r="I62" s="286"/>
      <c r="IV62" s="9">
        <v>62</v>
      </c>
    </row>
    <row r="63" spans="1:256" x14ac:dyDescent="0.2">
      <c r="A63" s="284"/>
      <c r="B63" s="285"/>
      <c r="C63" s="285"/>
      <c r="D63" s="285"/>
      <c r="E63" s="285"/>
      <c r="F63" s="285"/>
      <c r="G63" s="285"/>
      <c r="H63" s="285"/>
      <c r="I63" s="286"/>
      <c r="IV63" s="9">
        <v>63</v>
      </c>
    </row>
    <row r="64" spans="1:256" x14ac:dyDescent="0.2">
      <c r="A64" s="284"/>
      <c r="B64" s="285"/>
      <c r="C64" s="285"/>
      <c r="D64" s="285"/>
      <c r="E64" s="285"/>
      <c r="F64" s="285"/>
      <c r="G64" s="285"/>
      <c r="H64" s="285"/>
      <c r="I64" s="286"/>
      <c r="IV64" s="9">
        <v>64</v>
      </c>
    </row>
    <row r="65" spans="1:256" x14ac:dyDescent="0.2">
      <c r="A65" s="287"/>
      <c r="B65" s="288"/>
      <c r="C65" s="288"/>
      <c r="D65" s="288"/>
      <c r="E65" s="288"/>
      <c r="F65" s="288"/>
      <c r="G65" s="288"/>
      <c r="H65" s="288"/>
      <c r="I65" s="289"/>
      <c r="IV65" s="9">
        <v>65</v>
      </c>
    </row>
    <row r="66" spans="1:256" ht="40.5" customHeight="1" x14ac:dyDescent="0.2">
      <c r="IV66" s="9">
        <v>66</v>
      </c>
    </row>
    <row r="67" spans="1:256" ht="51" customHeight="1" x14ac:dyDescent="0.2">
      <c r="A67" s="278" t="s">
        <v>0</v>
      </c>
      <c r="B67" s="278"/>
      <c r="C67" s="278"/>
      <c r="D67" s="278" t="s">
        <v>36</v>
      </c>
      <c r="E67" s="278"/>
      <c r="F67" s="278" t="s">
        <v>37</v>
      </c>
      <c r="G67" s="278"/>
      <c r="H67" s="278" t="s">
        <v>38</v>
      </c>
      <c r="I67" s="278"/>
      <c r="IV67" s="9">
        <v>67</v>
      </c>
    </row>
    <row r="68" spans="1:256" x14ac:dyDescent="0.2">
      <c r="IV68" s="9">
        <v>68</v>
      </c>
    </row>
    <row r="69" spans="1:256" x14ac:dyDescent="0.2">
      <c r="IV69" s="9">
        <v>69</v>
      </c>
    </row>
    <row r="70" spans="1:256" x14ac:dyDescent="0.2">
      <c r="IV70" s="9">
        <v>70</v>
      </c>
    </row>
    <row r="71" spans="1:256" x14ac:dyDescent="0.2">
      <c r="IV71" s="9">
        <v>71</v>
      </c>
    </row>
    <row r="72" spans="1:256" x14ac:dyDescent="0.2">
      <c r="IV72" s="9">
        <v>72</v>
      </c>
    </row>
    <row r="73" spans="1:256" x14ac:dyDescent="0.2">
      <c r="IV73" s="9">
        <v>73</v>
      </c>
    </row>
    <row r="74" spans="1:256" x14ac:dyDescent="0.2">
      <c r="IV74" s="9">
        <v>74</v>
      </c>
    </row>
    <row r="75" spans="1:256" x14ac:dyDescent="0.2">
      <c r="IV75" s="9">
        <v>75</v>
      </c>
    </row>
    <row r="76" spans="1:256" x14ac:dyDescent="0.2">
      <c r="IV76" s="9">
        <v>76</v>
      </c>
    </row>
    <row r="77" spans="1:256" x14ac:dyDescent="0.2">
      <c r="IV77" s="9">
        <v>77</v>
      </c>
    </row>
    <row r="78" spans="1:256" x14ac:dyDescent="0.2">
      <c r="IV78" s="9">
        <v>78</v>
      </c>
    </row>
    <row r="79" spans="1:256" x14ac:dyDescent="0.2">
      <c r="IV79" s="9">
        <v>79</v>
      </c>
    </row>
    <row r="80" spans="1:256" x14ac:dyDescent="0.2">
      <c r="IV80" s="9">
        <v>80</v>
      </c>
    </row>
    <row r="81" spans="256:256" x14ac:dyDescent="0.2">
      <c r="IV81" s="9">
        <v>81</v>
      </c>
    </row>
    <row r="82" spans="256:256" x14ac:dyDescent="0.2">
      <c r="IV82" s="9">
        <v>82</v>
      </c>
    </row>
    <row r="83" spans="256:256" x14ac:dyDescent="0.2">
      <c r="IV83" s="9">
        <v>83</v>
      </c>
    </row>
    <row r="84" spans="256:256" x14ac:dyDescent="0.2">
      <c r="IV84" s="9">
        <v>84</v>
      </c>
    </row>
    <row r="85" spans="256:256" x14ac:dyDescent="0.2">
      <c r="IV85" s="9">
        <v>85</v>
      </c>
    </row>
    <row r="86" spans="256:256" x14ac:dyDescent="0.2">
      <c r="IV86" s="9">
        <v>86</v>
      </c>
    </row>
    <row r="87" spans="256:256" x14ac:dyDescent="0.2">
      <c r="IV87" s="9">
        <v>87</v>
      </c>
    </row>
    <row r="88" spans="256:256" x14ac:dyDescent="0.2">
      <c r="IV88" s="9">
        <v>88</v>
      </c>
    </row>
    <row r="89" spans="256:256" x14ac:dyDescent="0.2">
      <c r="IV89" s="9">
        <v>89</v>
      </c>
    </row>
    <row r="90" spans="256:256" x14ac:dyDescent="0.2">
      <c r="IV90" s="9">
        <v>90</v>
      </c>
    </row>
    <row r="91" spans="256:256" x14ac:dyDescent="0.2">
      <c r="IV91" s="9">
        <v>91</v>
      </c>
    </row>
    <row r="92" spans="256:256" x14ac:dyDescent="0.2">
      <c r="IV92" s="9">
        <v>92</v>
      </c>
    </row>
    <row r="93" spans="256:256" x14ac:dyDescent="0.2">
      <c r="IV93" s="9">
        <v>93</v>
      </c>
    </row>
    <row r="94" spans="256:256" x14ac:dyDescent="0.2">
      <c r="IV94" s="9">
        <v>94</v>
      </c>
    </row>
    <row r="95" spans="256:256" x14ac:dyDescent="0.2">
      <c r="IV95" s="9">
        <v>95</v>
      </c>
    </row>
    <row r="96" spans="256:256" x14ac:dyDescent="0.2">
      <c r="IV96" s="9">
        <v>96</v>
      </c>
    </row>
    <row r="97" spans="256:256" x14ac:dyDescent="0.2">
      <c r="IV97" s="9">
        <v>97</v>
      </c>
    </row>
    <row r="98" spans="256:256" x14ac:dyDescent="0.2">
      <c r="IV98" s="9">
        <v>98</v>
      </c>
    </row>
    <row r="99" spans="256:256" x14ac:dyDescent="0.2">
      <c r="IV99" s="9">
        <v>99</v>
      </c>
    </row>
    <row r="100" spans="256:256" x14ac:dyDescent="0.2">
      <c r="IV100" s="9">
        <v>100</v>
      </c>
    </row>
    <row r="101" spans="256:256" x14ac:dyDescent="0.2">
      <c r="IV101" s="9">
        <v>101</v>
      </c>
    </row>
    <row r="102" spans="256:256" x14ac:dyDescent="0.2">
      <c r="IV102" s="9">
        <v>102</v>
      </c>
    </row>
    <row r="103" spans="256:256" x14ac:dyDescent="0.2">
      <c r="IV103" s="9">
        <v>103</v>
      </c>
    </row>
    <row r="104" spans="256:256" x14ac:dyDescent="0.2">
      <c r="IV104" s="9">
        <v>104</v>
      </c>
    </row>
    <row r="105" spans="256:256" x14ac:dyDescent="0.2">
      <c r="IV105" s="9">
        <v>105</v>
      </c>
    </row>
    <row r="106" spans="256:256" x14ac:dyDescent="0.2">
      <c r="IV106" s="9">
        <v>106</v>
      </c>
    </row>
    <row r="107" spans="256:256" x14ac:dyDescent="0.2">
      <c r="IV107" s="9">
        <v>107</v>
      </c>
    </row>
    <row r="108" spans="256:256" x14ac:dyDescent="0.2">
      <c r="IV108" s="9">
        <v>108</v>
      </c>
    </row>
    <row r="109" spans="256:256" x14ac:dyDescent="0.2">
      <c r="IV109" s="9">
        <v>109</v>
      </c>
    </row>
    <row r="110" spans="256:256" x14ac:dyDescent="0.2">
      <c r="IV110" s="9">
        <v>110</v>
      </c>
    </row>
    <row r="111" spans="256:256" x14ac:dyDescent="0.2">
      <c r="IV111" s="9">
        <v>111</v>
      </c>
    </row>
    <row r="112" spans="256:256" x14ac:dyDescent="0.2">
      <c r="IV112" s="9">
        <v>112</v>
      </c>
    </row>
    <row r="113" spans="256:256" x14ac:dyDescent="0.2">
      <c r="IV113" s="9">
        <v>113</v>
      </c>
    </row>
    <row r="114" spans="256:256" x14ac:dyDescent="0.2">
      <c r="IV114" s="9">
        <v>114</v>
      </c>
    </row>
    <row r="115" spans="256:256" x14ac:dyDescent="0.2">
      <c r="IV115" s="9">
        <v>115</v>
      </c>
    </row>
    <row r="116" spans="256:256" x14ac:dyDescent="0.2">
      <c r="IV116" s="9">
        <v>116</v>
      </c>
    </row>
    <row r="117" spans="256:256" x14ac:dyDescent="0.2">
      <c r="IV117" s="9">
        <v>117</v>
      </c>
    </row>
    <row r="118" spans="256:256" x14ac:dyDescent="0.2">
      <c r="IV118" s="9">
        <v>118</v>
      </c>
    </row>
    <row r="119" spans="256:256" x14ac:dyDescent="0.2">
      <c r="IV119" s="9">
        <v>119</v>
      </c>
    </row>
    <row r="120" spans="256:256" x14ac:dyDescent="0.2">
      <c r="IV120" s="9">
        <v>120</v>
      </c>
    </row>
    <row r="121" spans="256:256" x14ac:dyDescent="0.2">
      <c r="IV121" s="9">
        <v>121</v>
      </c>
    </row>
    <row r="122" spans="256:256" x14ac:dyDescent="0.2">
      <c r="IV122" s="9">
        <v>122</v>
      </c>
    </row>
    <row r="123" spans="256:256" x14ac:dyDescent="0.2">
      <c r="IV123" s="9">
        <v>123</v>
      </c>
    </row>
    <row r="124" spans="256:256" x14ac:dyDescent="0.2">
      <c r="IV124" s="9">
        <v>124</v>
      </c>
    </row>
    <row r="125" spans="256:256" x14ac:dyDescent="0.2">
      <c r="IV125" s="9">
        <v>125</v>
      </c>
    </row>
    <row r="126" spans="256:256" x14ac:dyDescent="0.2">
      <c r="IV126" s="9">
        <v>126</v>
      </c>
    </row>
    <row r="127" spans="256:256" x14ac:dyDescent="0.2">
      <c r="IV127" s="9">
        <v>127</v>
      </c>
    </row>
    <row r="128" spans="256:256" x14ac:dyDescent="0.2">
      <c r="IV128" s="9">
        <v>128</v>
      </c>
    </row>
    <row r="129" spans="256:256" x14ac:dyDescent="0.2">
      <c r="IV129" s="9">
        <v>129</v>
      </c>
    </row>
    <row r="130" spans="256:256" x14ac:dyDescent="0.2">
      <c r="IV130" s="9">
        <v>130</v>
      </c>
    </row>
    <row r="131" spans="256:256" x14ac:dyDescent="0.2">
      <c r="IV131" s="9">
        <v>131</v>
      </c>
    </row>
    <row r="132" spans="256:256" x14ac:dyDescent="0.2">
      <c r="IV132" s="9">
        <v>132</v>
      </c>
    </row>
    <row r="133" spans="256:256" x14ac:dyDescent="0.2">
      <c r="IV133" s="9">
        <v>133</v>
      </c>
    </row>
    <row r="134" spans="256:256" x14ac:dyDescent="0.2">
      <c r="IV134" s="9">
        <v>134</v>
      </c>
    </row>
    <row r="135" spans="256:256" x14ac:dyDescent="0.2">
      <c r="IV135" s="9">
        <v>135</v>
      </c>
    </row>
    <row r="136" spans="256:256" x14ac:dyDescent="0.2">
      <c r="IV136" s="9">
        <v>136</v>
      </c>
    </row>
    <row r="137" spans="256:256" x14ac:dyDescent="0.2">
      <c r="IV137" s="9">
        <v>137</v>
      </c>
    </row>
    <row r="138" spans="256:256" x14ac:dyDescent="0.2">
      <c r="IV138" s="9">
        <v>138</v>
      </c>
    </row>
    <row r="139" spans="256:256" x14ac:dyDescent="0.2">
      <c r="IV139" s="9">
        <v>139</v>
      </c>
    </row>
    <row r="140" spans="256:256" x14ac:dyDescent="0.2">
      <c r="IV140" s="9">
        <v>140</v>
      </c>
    </row>
    <row r="141" spans="256:256" x14ac:dyDescent="0.2">
      <c r="IV141" s="9">
        <v>141</v>
      </c>
    </row>
    <row r="142" spans="256:256" x14ac:dyDescent="0.2">
      <c r="IV142" s="9">
        <v>142</v>
      </c>
    </row>
    <row r="143" spans="256:256" x14ac:dyDescent="0.2">
      <c r="IV143" s="9">
        <v>143</v>
      </c>
    </row>
    <row r="144" spans="256:256" x14ac:dyDescent="0.2">
      <c r="IV144" s="9">
        <v>144</v>
      </c>
    </row>
    <row r="145" spans="256:256" x14ac:dyDescent="0.2">
      <c r="IV145" s="9">
        <v>145</v>
      </c>
    </row>
    <row r="146" spans="256:256" x14ac:dyDescent="0.2">
      <c r="IV146" s="9">
        <v>146</v>
      </c>
    </row>
    <row r="147" spans="256:256" x14ac:dyDescent="0.2">
      <c r="IV147" s="9">
        <v>147</v>
      </c>
    </row>
    <row r="148" spans="256:256" x14ac:dyDescent="0.2">
      <c r="IV148" s="9">
        <v>148</v>
      </c>
    </row>
    <row r="149" spans="256:256" x14ac:dyDescent="0.2">
      <c r="IV149" s="9">
        <v>149</v>
      </c>
    </row>
    <row r="150" spans="256:256" x14ac:dyDescent="0.2">
      <c r="IV150" s="9">
        <v>150</v>
      </c>
    </row>
  </sheetData>
  <mergeCells count="82">
    <mergeCell ref="A52:A53"/>
    <mergeCell ref="I52:I53"/>
    <mergeCell ref="B52:H53"/>
    <mergeCell ref="A57:I65"/>
    <mergeCell ref="A55:I55"/>
    <mergeCell ref="A54:I54"/>
    <mergeCell ref="A56:I56"/>
    <mergeCell ref="D67:E67"/>
    <mergeCell ref="H67:I67"/>
    <mergeCell ref="F67:G67"/>
    <mergeCell ref="A67:C67"/>
    <mergeCell ref="D4:E4"/>
    <mergeCell ref="G4:H4"/>
    <mergeCell ref="A50:I50"/>
    <mergeCell ref="A51:I51"/>
    <mergeCell ref="A19:I19"/>
    <mergeCell ref="I16:I17"/>
    <mergeCell ref="A11:I11"/>
    <mergeCell ref="I12:I13"/>
    <mergeCell ref="A8:C8"/>
    <mergeCell ref="A18:I18"/>
    <mergeCell ref="A16:A17"/>
    <mergeCell ref="D8:F8"/>
    <mergeCell ref="H8:I8"/>
    <mergeCell ref="D6:F6"/>
    <mergeCell ref="A9:I9"/>
    <mergeCell ref="A10:I10"/>
    <mergeCell ref="A6:C6"/>
    <mergeCell ref="A7:C7"/>
    <mergeCell ref="I28:I29"/>
    <mergeCell ref="B12:H13"/>
    <mergeCell ref="B16:H17"/>
    <mergeCell ref="A14:I14"/>
    <mergeCell ref="A15:I15"/>
    <mergeCell ref="A12:A13"/>
    <mergeCell ref="A22:I22"/>
    <mergeCell ref="I24:I25"/>
    <mergeCell ref="B20:H21"/>
    <mergeCell ref="A20:A21"/>
    <mergeCell ref="I20:I21"/>
    <mergeCell ref="A23:I23"/>
    <mergeCell ref="A24:A25"/>
    <mergeCell ref="A47:I47"/>
    <mergeCell ref="A48:A49"/>
    <mergeCell ref="I48:I49"/>
    <mergeCell ref="B48:H49"/>
    <mergeCell ref="A39:I39"/>
    <mergeCell ref="A40:A41"/>
    <mergeCell ref="I40:I41"/>
    <mergeCell ref="B40:H41"/>
    <mergeCell ref="A46:I46"/>
    <mergeCell ref="A42:I42"/>
    <mergeCell ref="A43:I43"/>
    <mergeCell ref="A44:A45"/>
    <mergeCell ref="I44:I45"/>
    <mergeCell ref="B44:H45"/>
    <mergeCell ref="J1:J4"/>
    <mergeCell ref="D5:F5"/>
    <mergeCell ref="D7:F7"/>
    <mergeCell ref="C1:H3"/>
    <mergeCell ref="A5:C5"/>
    <mergeCell ref="I1:I4"/>
    <mergeCell ref="A1:B2"/>
    <mergeCell ref="A3:B4"/>
    <mergeCell ref="H6:I6"/>
    <mergeCell ref="H7:I7"/>
    <mergeCell ref="A38:I38"/>
    <mergeCell ref="B32:H33"/>
    <mergeCell ref="B24:H25"/>
    <mergeCell ref="A34:I34"/>
    <mergeCell ref="A35:I35"/>
    <mergeCell ref="A36:A37"/>
    <mergeCell ref="I36:I37"/>
    <mergeCell ref="B36:H37"/>
    <mergeCell ref="A30:I30"/>
    <mergeCell ref="A31:I31"/>
    <mergeCell ref="A32:A33"/>
    <mergeCell ref="I32:I33"/>
    <mergeCell ref="B28:H29"/>
    <mergeCell ref="A26:I26"/>
    <mergeCell ref="A27:I27"/>
    <mergeCell ref="A28:A29"/>
  </mergeCells>
  <phoneticPr fontId="9" type="noConversion"/>
  <conditionalFormatting sqref="I12:I13 I16:I17 I20:I21 I24:I25 I28:I29 I32:I33 I36:I37 I40:I41 I44:I45 I48:I49 I52:I53">
    <cfRule type="expression" dxfId="2" priority="1" stopIfTrue="1">
      <formula>$I12=3</formula>
    </cfRule>
    <cfRule type="expression" dxfId="1" priority="2" stopIfTrue="1">
      <formula>$I12=1</formula>
    </cfRule>
    <cfRule type="expression" dxfId="0" priority="3" stopIfTrue="1">
      <formula>$I12=2</formula>
    </cfRule>
  </conditionalFormatting>
  <printOptions horizontalCentered="1" verticalCentered="1"/>
  <pageMargins left="0.70866141732283472" right="0.23622047244094491" top="0.62992125984251968" bottom="0.98425196850393704" header="0" footer="0"/>
  <pageSetup scale="67" orientation="portrait" horizontalDpi="4294967292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PBrush" shapeId="31745" r:id="rId4">
          <objectPr defaultSize="0" autoPict="0" r:id="rId5">
            <anchor moveWithCells="1" sizeWithCells="1">
              <from>
                <xdr:col>8</xdr:col>
                <xdr:colOff>57150</xdr:colOff>
                <xdr:row>0</xdr:row>
                <xdr:rowOff>76200</xdr:rowOff>
              </from>
              <to>
                <xdr:col>8</xdr:col>
                <xdr:colOff>1314450</xdr:colOff>
                <xdr:row>3</xdr:row>
                <xdr:rowOff>104775</xdr:rowOff>
              </to>
            </anchor>
          </objectPr>
        </oleObject>
      </mc:Choice>
      <mc:Fallback>
        <oleObject progId="PBrush" shapeId="31745" r:id="rId4"/>
      </mc:Fallback>
    </mc:AlternateContent>
  </oleObjects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1754" r:id="rId6" name="Drop Down 10">
              <controlPr defaultSize="0" print="0" autoLine="0" autoPict="0">
                <anchor moveWithCells="1">
                  <from>
                    <xdr:col>0</xdr:col>
                    <xdr:colOff>0</xdr:colOff>
                    <xdr:row>56</xdr:row>
                    <xdr:rowOff>0</xdr:rowOff>
                  </from>
                  <to>
                    <xdr:col>8</xdr:col>
                    <xdr:colOff>1400175</xdr:colOff>
                    <xdr:row>65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PAG 1</vt:lpstr>
      <vt:lpstr>PAG 2</vt:lpstr>
      <vt:lpstr>10</vt:lpstr>
      <vt:lpstr>'10'!Área_de_impresión</vt:lpstr>
      <vt:lpstr>'PAG 1'!Área_de_impresión</vt:lpstr>
      <vt:lpstr>'PAG 2'!Área_de_impresión</vt:lpstr>
    </vt:vector>
  </TitlesOfParts>
  <Company>VELNEC S.A.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CBustos</dc:creator>
  <cp:lastModifiedBy>Sie asesorias</cp:lastModifiedBy>
  <cp:lastPrinted>2009-09-03T15:49:01Z</cp:lastPrinted>
  <dcterms:created xsi:type="dcterms:W3CDTF">2004-08-24T23:32:46Z</dcterms:created>
  <dcterms:modified xsi:type="dcterms:W3CDTF">2023-02-16T21:10:12Z</dcterms:modified>
</cp:coreProperties>
</file>